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14355" windowHeight="5445" activeTab="2"/>
  </bookViews>
  <sheets>
    <sheet name="Sheet1" sheetId="1" r:id="rId1"/>
    <sheet name="FTI_Acres_chart" sheetId="4" r:id="rId2"/>
    <sheet name="FTI_Acres_data" sheetId="2" r:id="rId3"/>
    <sheet name="Fire_Type_Surf_canopy" sheetId="3" r:id="rId4"/>
  </sheets>
  <calcPr calcId="145621"/>
</workbook>
</file>

<file path=xl/calcChain.xml><?xml version="1.0" encoding="utf-8"?>
<calcChain xmlns="http://schemas.openxmlformats.org/spreadsheetml/2006/main">
  <c r="F28" i="2" l="1"/>
  <c r="F26" i="2"/>
  <c r="F24" i="2"/>
  <c r="F22" i="2"/>
  <c r="G26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  <c r="G2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  <c r="F2" i="1"/>
</calcChain>
</file>

<file path=xl/sharedStrings.xml><?xml version="1.0" encoding="utf-8"?>
<sst xmlns="http://schemas.openxmlformats.org/spreadsheetml/2006/main" count="65" uniqueCount="62">
  <si>
    <t>OBJECTID *</t>
  </si>
  <si>
    <t>VALUE</t>
  </si>
  <si>
    <t>COUNT</t>
  </si>
  <si>
    <t>FBFM40</t>
  </si>
  <si>
    <t>PRATE_CODE</t>
  </si>
  <si>
    <t>NB1</t>
  </si>
  <si>
    <t>NB3</t>
  </si>
  <si>
    <t>NB8</t>
  </si>
  <si>
    <t>NB9</t>
  </si>
  <si>
    <t>GR1</t>
  </si>
  <si>
    <t>GR2</t>
  </si>
  <si>
    <t>GR7</t>
  </si>
  <si>
    <t>GS1</t>
  </si>
  <si>
    <t>GS2</t>
  </si>
  <si>
    <t>SH1</t>
  </si>
  <si>
    <t>SH2</t>
  </si>
  <si>
    <t>SH3</t>
  </si>
  <si>
    <t>TU1</t>
  </si>
  <si>
    <t>TU2</t>
  </si>
  <si>
    <t>TU3</t>
  </si>
  <si>
    <t>TU5</t>
  </si>
  <si>
    <t>TL1</t>
  </si>
  <si>
    <t>TL2</t>
  </si>
  <si>
    <t>TL3</t>
  </si>
  <si>
    <t>TL4</t>
  </si>
  <si>
    <t>TL5</t>
  </si>
  <si>
    <t>TL6</t>
  </si>
  <si>
    <t>TL8</t>
  </si>
  <si>
    <t>30 m x 30 m = 900 Meters squares (C2x900=meters squared</t>
  </si>
  <si>
    <t>1 acre = 4046.86 sq meters</t>
  </si>
  <si>
    <t>Union</t>
  </si>
  <si>
    <t>FIPS</t>
  </si>
  <si>
    <t>Wildland</t>
  </si>
  <si>
    <t>Non-Wildland</t>
  </si>
  <si>
    <t>Acres</t>
  </si>
  <si>
    <t>FTI 2</t>
  </si>
  <si>
    <t>FTI 3</t>
  </si>
  <si>
    <t>FTI 4</t>
  </si>
  <si>
    <t>FTI 5</t>
  </si>
  <si>
    <t>FTI 6</t>
  </si>
  <si>
    <t>FTI 7</t>
  </si>
  <si>
    <t>FTI 8</t>
  </si>
  <si>
    <t>TOTAL FTI</t>
  </si>
  <si>
    <t>Avg. FTI</t>
  </si>
  <si>
    <t>Fire Threat Index</t>
  </si>
  <si>
    <r>
      <rPr>
        <sz val="12"/>
        <color theme="1"/>
        <rFont val="Calibri"/>
        <family val="2"/>
        <scheme val="minor"/>
      </rPr>
      <t>FTI 9</t>
    </r>
    <r>
      <rPr>
        <sz val="11"/>
        <color theme="1"/>
        <rFont val="Calibri"/>
        <family val="2"/>
        <scheme val="minor"/>
      </rPr>
      <t xml:space="preserve">  </t>
    </r>
  </si>
  <si>
    <r>
      <rPr>
        <sz val="12"/>
        <color theme="1"/>
        <rFont val="Calibri"/>
        <family val="2"/>
        <scheme val="minor"/>
      </rPr>
      <t>FTI 1</t>
    </r>
    <r>
      <rPr>
        <sz val="11"/>
        <color theme="1"/>
        <rFont val="Calibri"/>
        <family val="2"/>
        <scheme val="minor"/>
      </rPr>
      <t xml:space="preserve">  </t>
    </r>
  </si>
  <si>
    <t>Surface</t>
  </si>
  <si>
    <t>Passive</t>
  </si>
  <si>
    <t xml:space="preserve">Passive </t>
  </si>
  <si>
    <t xml:space="preserve">Active </t>
  </si>
  <si>
    <t xml:space="preserve">Surface </t>
  </si>
  <si>
    <t>Fire Type</t>
  </si>
  <si>
    <t>Passive Canopy</t>
  </si>
  <si>
    <t>Active Canopy</t>
  </si>
  <si>
    <t>Non - Burnable</t>
  </si>
  <si>
    <t>Non-Burnable</t>
  </si>
  <si>
    <t>NOT ACRES</t>
  </si>
  <si>
    <t>Low</t>
  </si>
  <si>
    <t>Moderate</t>
  </si>
  <si>
    <t>High</t>
  </si>
  <si>
    <t>Very High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</si>
</sst>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wrapText="1"/>
    </xf>
    <xf numFmtId="3" fontId="0" fillId="0" borderId="0" xfId="0" applyNumberFormat="1"/>
    <xf numFmtId="3" fontId="2" fillId="0" borderId="0" xfId="0" applyNumberFormat="1" applyFont="1"/>
    <xf numFmtId="0" fontId="2" fillId="0" borderId="0" xfId="0" applyFont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730000"/>
      <color rgb="FFCF0000"/>
      <color rgb="FFFF5500"/>
      <color rgb="FFFFAA00"/>
      <color rgb="FFFFD37F"/>
      <color rgb="FFFFFFBE"/>
      <color rgb="FFD7CF9E"/>
      <color rgb="FFBAD7A8"/>
      <color rgb="FF96AD7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2.xml"/><Relationship Id="rId7" Type="http://schemas.openxmlformats.org/officeDocument/2006/relationships/sharedStrings" Target="sharedString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Number of Acres per Fire Threat Index </a:t>
            </a:r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FTI_Acres_data!$B$7</c:f>
              <c:strCache>
                <c:ptCount val="1"/>
                <c:pt idx="0">
                  <c:v>Acres</c:v>
                </c:pt>
              </c:strCache>
            </c:strRef>
          </c:tx>
          <c:spPr>
            <a:ln w="3175"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96AD7F"/>
              </a:solidFill>
              <a:ln w="3175">
                <a:solidFill>
                  <a:schemeClr val="tx1"/>
                </a:solidFill>
              </a:ln>
            </c:spPr>
          </c:dPt>
          <c:dPt>
            <c:idx val="1"/>
            <c:invertIfNegative val="0"/>
            <c:bubble3D val="0"/>
            <c:spPr>
              <a:solidFill>
                <a:srgbClr val="BAD7A8"/>
              </a:solidFill>
              <a:ln w="3175">
                <a:solidFill>
                  <a:schemeClr val="tx1"/>
                </a:solidFill>
              </a:ln>
            </c:spPr>
          </c:dPt>
          <c:dPt>
            <c:idx val="2"/>
            <c:invertIfNegative val="0"/>
            <c:bubble3D val="0"/>
            <c:spPr>
              <a:solidFill>
                <a:srgbClr val="D7CF9E"/>
              </a:solidFill>
              <a:ln w="3175">
                <a:solidFill>
                  <a:schemeClr val="tx1"/>
                </a:solidFill>
              </a:ln>
            </c:spPr>
          </c:dPt>
          <c:dPt>
            <c:idx val="3"/>
            <c:invertIfNegative val="0"/>
            <c:bubble3D val="0"/>
            <c:spPr>
              <a:solidFill>
                <a:srgbClr val="FFFFBE"/>
              </a:solidFill>
              <a:ln w="3175">
                <a:solidFill>
                  <a:schemeClr val="tx1"/>
                </a:solidFill>
              </a:ln>
            </c:spPr>
          </c:dPt>
          <c:dPt>
            <c:idx val="4"/>
            <c:invertIfNegative val="0"/>
            <c:bubble3D val="0"/>
            <c:spPr>
              <a:solidFill>
                <a:srgbClr val="FFD37F"/>
              </a:solidFill>
              <a:ln w="3175">
                <a:solidFill>
                  <a:schemeClr val="tx1"/>
                </a:solidFill>
              </a:ln>
            </c:spPr>
          </c:dPt>
          <c:dPt>
            <c:idx val="5"/>
            <c:invertIfNegative val="0"/>
            <c:bubble3D val="0"/>
            <c:spPr>
              <a:solidFill>
                <a:srgbClr val="FFAA00"/>
              </a:solidFill>
              <a:ln w="3175">
                <a:solidFill>
                  <a:schemeClr val="tx1"/>
                </a:solidFill>
              </a:ln>
            </c:spPr>
          </c:dPt>
          <c:dPt>
            <c:idx val="6"/>
            <c:invertIfNegative val="0"/>
            <c:bubble3D val="0"/>
            <c:spPr>
              <a:solidFill>
                <a:srgbClr val="FF5500"/>
              </a:solidFill>
              <a:ln w="3175">
                <a:solidFill>
                  <a:schemeClr val="tx1"/>
                </a:solidFill>
              </a:ln>
            </c:spPr>
          </c:dPt>
          <c:dPt>
            <c:idx val="7"/>
            <c:invertIfNegative val="0"/>
            <c:bubble3D val="0"/>
            <c:spPr>
              <a:solidFill>
                <a:srgbClr val="CF0000"/>
              </a:solidFill>
              <a:ln w="3175">
                <a:solidFill>
                  <a:schemeClr val="tx1"/>
                </a:solidFill>
              </a:ln>
            </c:spPr>
          </c:dPt>
          <c:dPt>
            <c:idx val="8"/>
            <c:invertIfNegative val="0"/>
            <c:bubble3D val="0"/>
            <c:spPr>
              <a:solidFill>
                <a:srgbClr val="730000"/>
              </a:solidFill>
              <a:ln w="3175">
                <a:solidFill>
                  <a:schemeClr val="tx1"/>
                </a:solidFill>
              </a:ln>
            </c:spPr>
          </c:dPt>
          <c:dLbls>
            <c:dLbl>
              <c:idx val="0"/>
              <c:layout>
                <c:manualLayout>
                  <c:x val="8.7976539589442824E-3"/>
                  <c:y val="-6.072874493927125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8.7976539589443084E-3"/>
                  <c:y val="-6.072874493927125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5.8651026392961877E-3"/>
                  <c:y val="-8.097165991902759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4.3988269794721412E-3"/>
                  <c:y val="-8.097165991902797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5.8651026392961877E-3"/>
                  <c:y val="-4.048582995951379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8.7976539589442824E-3"/>
                  <c:y val="-6.072874493927125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5.8651026392961877E-3"/>
                  <c:y val="-4.04858299595141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1.0263929618768328E-2"/>
                  <c:y val="-6.072874493927125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1.6129032258064516E-2"/>
                  <c:y val="-1.21457489878542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FTI_Acres_data!$A$8:$A$16</c:f>
              <c:strCache>
                <c:ptCount val="9"/>
                <c:pt idx="0">
                  <c:v>FTI 1  </c:v>
                </c:pt>
                <c:pt idx="1">
                  <c:v>FTI 2</c:v>
                </c:pt>
                <c:pt idx="2">
                  <c:v>FTI 3</c:v>
                </c:pt>
                <c:pt idx="3">
                  <c:v>FTI 4</c:v>
                </c:pt>
                <c:pt idx="4">
                  <c:v>FTI 5</c:v>
                </c:pt>
                <c:pt idx="5">
                  <c:v>FTI 6</c:v>
                </c:pt>
                <c:pt idx="6">
                  <c:v>FTI 7</c:v>
                </c:pt>
                <c:pt idx="7">
                  <c:v>FTI 8</c:v>
                </c:pt>
                <c:pt idx="8">
                  <c:v>FTI 9  </c:v>
                </c:pt>
              </c:strCache>
            </c:strRef>
          </c:cat>
          <c:val>
            <c:numRef>
              <c:f>FTI_Acres_data!$B$8:$B$16</c:f>
              <c:numCache>
                <c:formatCode>#,##0</c:formatCode>
                <c:ptCount val="9"/>
                <c:pt idx="0">
                  <c:v>68132</c:v>
                </c:pt>
                <c:pt idx="1">
                  <c:v>284559</c:v>
                </c:pt>
                <c:pt idx="2">
                  <c:v>125177</c:v>
                </c:pt>
                <c:pt idx="3">
                  <c:v>215964</c:v>
                </c:pt>
                <c:pt idx="4">
                  <c:v>225647</c:v>
                </c:pt>
                <c:pt idx="5">
                  <c:v>133632</c:v>
                </c:pt>
                <c:pt idx="6">
                  <c:v>28890</c:v>
                </c:pt>
                <c:pt idx="7">
                  <c:v>5519</c:v>
                </c:pt>
                <c:pt idx="8">
                  <c:v>4423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0186496"/>
        <c:axId val="50192384"/>
        <c:axId val="0"/>
      </c:bar3DChart>
      <c:catAx>
        <c:axId val="50186496"/>
        <c:scaling>
          <c:orientation val="minMax"/>
        </c:scaling>
        <c:delete val="0"/>
        <c:axPos val="b"/>
        <c:majorTickMark val="out"/>
        <c:minorTickMark val="none"/>
        <c:tickLblPos val="nextTo"/>
        <c:crossAx val="50192384"/>
        <c:crosses val="autoZero"/>
        <c:auto val="1"/>
        <c:lblAlgn val="ctr"/>
        <c:lblOffset val="100"/>
        <c:noMultiLvlLbl val="0"/>
      </c:catAx>
      <c:valAx>
        <c:axId val="50192384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5018649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75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1400" cy="62738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workbookViewId="0">
      <selection activeCell="G26" sqref="G26"/>
    </sheetView>
  </sheetViews>
  <sheetFormatPr defaultRowHeight="15" x14ac:dyDescent="0.25"/>
  <cols>
    <col min="1" max="1" width="14.140625" customWidth="1"/>
    <col min="2" max="5" width="16.42578125" customWidth="1"/>
    <col min="6" max="6" width="16.7109375" customWidth="1"/>
    <col min="7" max="7" width="23.28515625" customWidth="1"/>
  </cols>
  <sheetData>
    <row r="1" spans="1:7" ht="60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s="1" t="s">
        <v>28</v>
      </c>
      <c r="G1" s="1" t="s">
        <v>29</v>
      </c>
    </row>
    <row r="2" spans="1:7" x14ac:dyDescent="0.25">
      <c r="A2">
        <v>1</v>
      </c>
      <c r="B2">
        <v>91</v>
      </c>
      <c r="C2">
        <v>55450</v>
      </c>
      <c r="D2" t="s">
        <v>5</v>
      </c>
      <c r="E2">
        <v>4</v>
      </c>
      <c r="F2">
        <f>SUM(C2*900)</f>
        <v>49905000</v>
      </c>
      <c r="G2">
        <f>SUM(F2/4046.86)</f>
        <v>12331.783160277351</v>
      </c>
    </row>
    <row r="3" spans="1:7" x14ac:dyDescent="0.25">
      <c r="A3">
        <v>2</v>
      </c>
      <c r="B3">
        <v>93</v>
      </c>
      <c r="C3">
        <v>832295</v>
      </c>
      <c r="D3" t="s">
        <v>6</v>
      </c>
      <c r="E3">
        <v>4</v>
      </c>
      <c r="F3">
        <f t="shared" ref="F3:F24" si="0">SUM(C3*900)</f>
        <v>749065500</v>
      </c>
      <c r="G3">
        <f t="shared" ref="G3:G24" si="1">SUM(F3/4046.86)</f>
        <v>185097.95248661924</v>
      </c>
    </row>
    <row r="4" spans="1:7" x14ac:dyDescent="0.25">
      <c r="A4">
        <v>3</v>
      </c>
      <c r="B4">
        <v>98</v>
      </c>
      <c r="C4">
        <v>10456</v>
      </c>
      <c r="D4" t="s">
        <v>7</v>
      </c>
      <c r="E4">
        <v>4</v>
      </c>
      <c r="F4">
        <f t="shared" si="0"/>
        <v>9410400</v>
      </c>
      <c r="G4">
        <f t="shared" si="1"/>
        <v>2325.3584260389534</v>
      </c>
    </row>
    <row r="5" spans="1:7" x14ac:dyDescent="0.25">
      <c r="A5">
        <v>4</v>
      </c>
      <c r="B5">
        <v>99</v>
      </c>
      <c r="C5">
        <v>57729</v>
      </c>
      <c r="D5" t="s">
        <v>8</v>
      </c>
      <c r="E5">
        <v>4</v>
      </c>
      <c r="F5">
        <f t="shared" si="0"/>
        <v>51956100</v>
      </c>
      <c r="G5">
        <f t="shared" si="1"/>
        <v>12838.620560137982</v>
      </c>
    </row>
    <row r="6" spans="1:7" x14ac:dyDescent="0.25">
      <c r="A6">
        <v>5</v>
      </c>
      <c r="B6">
        <v>101</v>
      </c>
      <c r="C6">
        <v>244818</v>
      </c>
      <c r="D6" t="s">
        <v>9</v>
      </c>
      <c r="E6">
        <v>1</v>
      </c>
      <c r="F6">
        <f t="shared" si="0"/>
        <v>220336200</v>
      </c>
      <c r="G6">
        <f t="shared" si="1"/>
        <v>54446.212619166465</v>
      </c>
    </row>
    <row r="7" spans="1:7" x14ac:dyDescent="0.25">
      <c r="A7">
        <v>6</v>
      </c>
      <c r="B7">
        <v>102</v>
      </c>
      <c r="C7">
        <v>321488</v>
      </c>
      <c r="D7" t="s">
        <v>10</v>
      </c>
      <c r="E7">
        <v>1</v>
      </c>
      <c r="F7">
        <f t="shared" si="0"/>
        <v>289339200</v>
      </c>
      <c r="G7">
        <f t="shared" si="1"/>
        <v>71497.210182709561</v>
      </c>
    </row>
    <row r="8" spans="1:7" x14ac:dyDescent="0.25">
      <c r="A8">
        <v>7</v>
      </c>
      <c r="B8">
        <v>107</v>
      </c>
      <c r="C8">
        <v>4540</v>
      </c>
      <c r="D8" t="s">
        <v>11</v>
      </c>
      <c r="E8">
        <v>3</v>
      </c>
      <c r="F8">
        <f t="shared" si="0"/>
        <v>4086000</v>
      </c>
      <c r="G8">
        <f t="shared" si="1"/>
        <v>1009.6716960804179</v>
      </c>
    </row>
    <row r="9" spans="1:7" x14ac:dyDescent="0.25">
      <c r="A9">
        <v>8</v>
      </c>
      <c r="B9">
        <v>121</v>
      </c>
      <c r="C9">
        <v>115001</v>
      </c>
      <c r="D9" t="s">
        <v>12</v>
      </c>
      <c r="E9">
        <v>1</v>
      </c>
      <c r="F9">
        <f t="shared" si="0"/>
        <v>103500900</v>
      </c>
      <c r="G9">
        <f t="shared" si="1"/>
        <v>25575.606766727782</v>
      </c>
    </row>
    <row r="10" spans="1:7" x14ac:dyDescent="0.25">
      <c r="A10">
        <v>9</v>
      </c>
      <c r="B10">
        <v>122</v>
      </c>
      <c r="C10">
        <v>935638</v>
      </c>
      <c r="D10" t="s">
        <v>13</v>
      </c>
      <c r="E10">
        <v>1</v>
      </c>
      <c r="F10">
        <f t="shared" si="0"/>
        <v>842074200</v>
      </c>
      <c r="G10">
        <f t="shared" si="1"/>
        <v>208080.88246195816</v>
      </c>
    </row>
    <row r="11" spans="1:7" x14ac:dyDescent="0.25">
      <c r="A11">
        <v>10</v>
      </c>
      <c r="B11">
        <v>141</v>
      </c>
      <c r="C11">
        <v>328</v>
      </c>
      <c r="D11" t="s">
        <v>14</v>
      </c>
      <c r="E11">
        <v>3</v>
      </c>
      <c r="F11">
        <f t="shared" si="0"/>
        <v>295200</v>
      </c>
      <c r="G11">
        <f t="shared" si="1"/>
        <v>72.945444122109478</v>
      </c>
    </row>
    <row r="12" spans="1:7" x14ac:dyDescent="0.25">
      <c r="A12">
        <v>11</v>
      </c>
      <c r="B12">
        <v>142</v>
      </c>
      <c r="C12">
        <v>25889</v>
      </c>
      <c r="D12" t="s">
        <v>15</v>
      </c>
      <c r="E12">
        <v>3</v>
      </c>
      <c r="F12">
        <f t="shared" si="0"/>
        <v>23300100</v>
      </c>
      <c r="G12">
        <f t="shared" si="1"/>
        <v>5757.5750087722336</v>
      </c>
    </row>
    <row r="13" spans="1:7" x14ac:dyDescent="0.25">
      <c r="A13">
        <v>12</v>
      </c>
      <c r="B13">
        <v>143</v>
      </c>
      <c r="C13">
        <v>95</v>
      </c>
      <c r="D13" t="s">
        <v>16</v>
      </c>
      <c r="E13">
        <v>3</v>
      </c>
      <c r="F13">
        <f t="shared" si="0"/>
        <v>85500</v>
      </c>
      <c r="G13">
        <f t="shared" si="1"/>
        <v>21.1274914378061</v>
      </c>
    </row>
    <row r="14" spans="1:7" x14ac:dyDescent="0.25">
      <c r="A14">
        <v>13</v>
      </c>
      <c r="B14">
        <v>161</v>
      </c>
      <c r="C14">
        <v>456162</v>
      </c>
      <c r="D14" t="s">
        <v>17</v>
      </c>
      <c r="E14">
        <v>2</v>
      </c>
      <c r="F14">
        <f t="shared" si="0"/>
        <v>410545800</v>
      </c>
      <c r="G14">
        <f t="shared" si="1"/>
        <v>101447.98683423692</v>
      </c>
    </row>
    <row r="15" spans="1:7" x14ac:dyDescent="0.25">
      <c r="A15">
        <v>14</v>
      </c>
      <c r="B15">
        <v>162</v>
      </c>
      <c r="C15">
        <v>21094</v>
      </c>
      <c r="D15" t="s">
        <v>18</v>
      </c>
      <c r="E15">
        <v>2</v>
      </c>
      <c r="F15">
        <f t="shared" si="0"/>
        <v>18984600</v>
      </c>
      <c r="G15">
        <f t="shared" si="1"/>
        <v>4691.1926777798089</v>
      </c>
    </row>
    <row r="16" spans="1:7" x14ac:dyDescent="0.25">
      <c r="A16">
        <v>15</v>
      </c>
      <c r="B16">
        <v>163</v>
      </c>
      <c r="C16">
        <v>1024</v>
      </c>
      <c r="D16" t="s">
        <v>19</v>
      </c>
      <c r="E16">
        <v>3</v>
      </c>
      <c r="F16">
        <f t="shared" si="0"/>
        <v>921600</v>
      </c>
      <c r="G16">
        <f t="shared" si="1"/>
        <v>227.73211823487839</v>
      </c>
    </row>
    <row r="17" spans="1:7" x14ac:dyDescent="0.25">
      <c r="A17">
        <v>16</v>
      </c>
      <c r="B17">
        <v>165</v>
      </c>
      <c r="C17">
        <v>1712576</v>
      </c>
      <c r="D17" t="s">
        <v>20</v>
      </c>
      <c r="E17">
        <v>3</v>
      </c>
      <c r="F17">
        <f t="shared" si="0"/>
        <v>1541318400</v>
      </c>
      <c r="G17">
        <f t="shared" si="1"/>
        <v>380867.73449044442</v>
      </c>
    </row>
    <row r="18" spans="1:7" x14ac:dyDescent="0.25">
      <c r="A18">
        <v>17</v>
      </c>
      <c r="B18">
        <v>181</v>
      </c>
      <c r="C18">
        <v>2386</v>
      </c>
      <c r="D18" t="s">
        <v>21</v>
      </c>
      <c r="E18">
        <v>2</v>
      </c>
      <c r="F18">
        <f t="shared" si="0"/>
        <v>2147400</v>
      </c>
      <c r="G18">
        <f t="shared" si="1"/>
        <v>530.63362705900374</v>
      </c>
    </row>
    <row r="19" spans="1:7" x14ac:dyDescent="0.25">
      <c r="A19">
        <v>18</v>
      </c>
      <c r="B19">
        <v>182</v>
      </c>
      <c r="C19">
        <v>3573</v>
      </c>
      <c r="D19" t="s">
        <v>22</v>
      </c>
      <c r="E19">
        <v>1</v>
      </c>
      <c r="F19">
        <f t="shared" si="0"/>
        <v>3215700</v>
      </c>
      <c r="G19">
        <f t="shared" si="1"/>
        <v>794.6160727082231</v>
      </c>
    </row>
    <row r="20" spans="1:7" x14ac:dyDescent="0.25">
      <c r="A20">
        <v>19</v>
      </c>
      <c r="B20">
        <v>183</v>
      </c>
      <c r="C20">
        <v>577623</v>
      </c>
      <c r="D20" t="s">
        <v>23</v>
      </c>
      <c r="E20">
        <v>2</v>
      </c>
      <c r="F20">
        <f t="shared" si="0"/>
        <v>519860700</v>
      </c>
      <c r="G20">
        <f t="shared" si="1"/>
        <v>128460.26301873551</v>
      </c>
    </row>
    <row r="21" spans="1:7" x14ac:dyDescent="0.25">
      <c r="A21">
        <v>20</v>
      </c>
      <c r="B21">
        <v>184</v>
      </c>
      <c r="C21">
        <v>2587</v>
      </c>
      <c r="D21" t="s">
        <v>24</v>
      </c>
      <c r="E21">
        <v>3</v>
      </c>
      <c r="F21">
        <f t="shared" si="0"/>
        <v>2328300</v>
      </c>
      <c r="G21">
        <f t="shared" si="1"/>
        <v>575.33495104846713</v>
      </c>
    </row>
    <row r="22" spans="1:7" x14ac:dyDescent="0.25">
      <c r="A22">
        <v>21</v>
      </c>
      <c r="B22">
        <v>185</v>
      </c>
      <c r="C22">
        <v>19165</v>
      </c>
      <c r="D22" t="s">
        <v>25</v>
      </c>
      <c r="E22">
        <v>3</v>
      </c>
      <c r="F22">
        <f t="shared" si="0"/>
        <v>17248500</v>
      </c>
      <c r="G22">
        <f t="shared" si="1"/>
        <v>4262.1934042689891</v>
      </c>
    </row>
    <row r="23" spans="1:7" x14ac:dyDescent="0.25">
      <c r="A23">
        <v>22</v>
      </c>
      <c r="B23">
        <v>186</v>
      </c>
      <c r="C23">
        <v>15781</v>
      </c>
      <c r="D23" t="s">
        <v>26</v>
      </c>
      <c r="E23">
        <v>1</v>
      </c>
      <c r="F23">
        <f t="shared" si="0"/>
        <v>14202900</v>
      </c>
      <c r="G23">
        <f t="shared" si="1"/>
        <v>3509.6099197896638</v>
      </c>
    </row>
    <row r="24" spans="1:7" x14ac:dyDescent="0.25">
      <c r="A24">
        <v>23</v>
      </c>
      <c r="B24">
        <v>188</v>
      </c>
      <c r="C24">
        <v>450784</v>
      </c>
      <c r="D24" t="s">
        <v>27</v>
      </c>
      <c r="E24">
        <v>2</v>
      </c>
      <c r="F24">
        <f t="shared" si="0"/>
        <v>405705600</v>
      </c>
      <c r="G24">
        <f t="shared" si="1"/>
        <v>100251.94842421038</v>
      </c>
    </row>
    <row r="26" spans="1:7" x14ac:dyDescent="0.25">
      <c r="G26">
        <f>SUM(G2:G25)</f>
        <v>1304674.1918425639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33"/>
  <sheetViews>
    <sheetView tabSelected="1" topLeftCell="A13" workbookViewId="0">
      <selection activeCell="K32" sqref="K32"/>
    </sheetView>
  </sheetViews>
  <sheetFormatPr defaultRowHeight="15" x14ac:dyDescent="0.25"/>
  <cols>
    <col min="1" max="1" width="18.42578125" customWidth="1"/>
    <col min="2" max="2" width="10.85546875" customWidth="1"/>
    <col min="5" max="6" width="12.28515625" customWidth="1"/>
    <col min="8" max="8" width="12" customWidth="1"/>
  </cols>
  <sheetData>
    <row r="3" spans="1:2" x14ac:dyDescent="0.25">
      <c r="B3" t="s">
        <v>30</v>
      </c>
    </row>
    <row r="4" spans="1:2" x14ac:dyDescent="0.25">
      <c r="A4" t="s">
        <v>31</v>
      </c>
      <c r="B4">
        <v>41061</v>
      </c>
    </row>
    <row r="5" spans="1:2" x14ac:dyDescent="0.25">
      <c r="A5" t="s">
        <v>32</v>
      </c>
      <c r="B5" s="2">
        <v>1091943</v>
      </c>
    </row>
    <row r="6" spans="1:2" x14ac:dyDescent="0.25">
      <c r="A6" t="s">
        <v>33</v>
      </c>
      <c r="B6" s="2">
        <v>212572</v>
      </c>
    </row>
    <row r="7" spans="1:2" x14ac:dyDescent="0.25">
      <c r="A7" t="s">
        <v>44</v>
      </c>
      <c r="B7" s="2" t="s">
        <v>34</v>
      </c>
    </row>
    <row r="8" spans="1:2" ht="15.75" x14ac:dyDescent="0.25">
      <c r="A8" t="s">
        <v>46</v>
      </c>
      <c r="B8" s="3">
        <v>68132</v>
      </c>
    </row>
    <row r="9" spans="1:2" ht="15.75" x14ac:dyDescent="0.25">
      <c r="A9" s="4" t="s">
        <v>35</v>
      </c>
      <c r="B9" s="3">
        <v>284559</v>
      </c>
    </row>
    <row r="10" spans="1:2" ht="15.75" x14ac:dyDescent="0.25">
      <c r="A10" s="4" t="s">
        <v>36</v>
      </c>
      <c r="B10" s="3">
        <v>125177</v>
      </c>
    </row>
    <row r="11" spans="1:2" ht="15.75" x14ac:dyDescent="0.25">
      <c r="A11" s="4" t="s">
        <v>37</v>
      </c>
      <c r="B11" s="3">
        <v>215964</v>
      </c>
    </row>
    <row r="12" spans="1:2" ht="15.75" x14ac:dyDescent="0.25">
      <c r="A12" s="4" t="s">
        <v>38</v>
      </c>
      <c r="B12" s="3">
        <v>225647</v>
      </c>
    </row>
    <row r="13" spans="1:2" ht="15.75" x14ac:dyDescent="0.25">
      <c r="A13" s="4" t="s">
        <v>39</v>
      </c>
      <c r="B13" s="3">
        <v>133632</v>
      </c>
    </row>
    <row r="14" spans="1:2" ht="15.75" x14ac:dyDescent="0.25">
      <c r="A14" s="4" t="s">
        <v>40</v>
      </c>
      <c r="B14" s="3">
        <v>28890</v>
      </c>
    </row>
    <row r="15" spans="1:2" ht="15.75" x14ac:dyDescent="0.25">
      <c r="A15" s="4" t="s">
        <v>41</v>
      </c>
      <c r="B15" s="3">
        <v>5519</v>
      </c>
    </row>
    <row r="16" spans="1:2" ht="15.75" x14ac:dyDescent="0.25">
      <c r="A16" t="s">
        <v>45</v>
      </c>
      <c r="B16" s="3">
        <v>4423</v>
      </c>
    </row>
    <row r="17" spans="1:7" x14ac:dyDescent="0.25">
      <c r="B17" s="2"/>
    </row>
    <row r="18" spans="1:7" x14ac:dyDescent="0.25">
      <c r="A18" t="s">
        <v>42</v>
      </c>
      <c r="B18" s="2">
        <v>1091943</v>
      </c>
    </row>
    <row r="19" spans="1:7" x14ac:dyDescent="0.25">
      <c r="A19" t="s">
        <v>43</v>
      </c>
      <c r="B19">
        <v>4</v>
      </c>
    </row>
    <row r="22" spans="1:7" ht="15.75" x14ac:dyDescent="0.25">
      <c r="E22" t="s">
        <v>58</v>
      </c>
      <c r="F22" s="2">
        <f>SUM(G22:G23)</f>
        <v>352691</v>
      </c>
      <c r="G22" s="3">
        <v>68132</v>
      </c>
    </row>
    <row r="23" spans="1:7" ht="15.75" x14ac:dyDescent="0.25">
      <c r="G23" s="3">
        <v>284559</v>
      </c>
    </row>
    <row r="24" spans="1:7" ht="15.75" x14ac:dyDescent="0.25">
      <c r="E24" t="s">
        <v>59</v>
      </c>
      <c r="F24" s="2">
        <f>SUM(G24:G25)</f>
        <v>341141</v>
      </c>
      <c r="G24" s="3">
        <v>125177</v>
      </c>
    </row>
    <row r="25" spans="1:7" ht="15.75" x14ac:dyDescent="0.25">
      <c r="G25" s="3">
        <v>215964</v>
      </c>
    </row>
    <row r="26" spans="1:7" ht="15.75" x14ac:dyDescent="0.25">
      <c r="E26" t="s">
        <v>60</v>
      </c>
      <c r="F26" s="2">
        <f>SUM(G26:G27)</f>
        <v>359279</v>
      </c>
      <c r="G26" s="3">
        <v>225647</v>
      </c>
    </row>
    <row r="27" spans="1:7" ht="15.75" x14ac:dyDescent="0.25">
      <c r="G27" s="3">
        <v>133632</v>
      </c>
    </row>
    <row r="28" spans="1:7" ht="15.75" x14ac:dyDescent="0.25">
      <c r="E28" t="s">
        <v>61</v>
      </c>
      <c r="F28" s="2">
        <f>SUM(G28:G30)</f>
        <v>38832</v>
      </c>
      <c r="G28" s="3">
        <v>28890</v>
      </c>
    </row>
    <row r="29" spans="1:7" ht="15.75" x14ac:dyDescent="0.25">
      <c r="G29" s="3">
        <v>5519</v>
      </c>
    </row>
    <row r="30" spans="1:7" ht="15.75" x14ac:dyDescent="0.25">
      <c r="G30" s="3">
        <v>4423</v>
      </c>
    </row>
    <row r="33" spans="7:7" ht="15.75" x14ac:dyDescent="0.25">
      <c r="G33" s="3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workbookViewId="0">
      <selection activeCell="G18" sqref="G18"/>
    </sheetView>
  </sheetViews>
  <sheetFormatPr defaultRowHeight="15" x14ac:dyDescent="0.25"/>
  <cols>
    <col min="2" max="2" width="15.28515625" customWidth="1"/>
    <col min="3" max="3" width="15.140625" customWidth="1"/>
    <col min="4" max="4" width="12.5703125" customWidth="1"/>
  </cols>
  <sheetData>
    <row r="1" spans="1:4" x14ac:dyDescent="0.25">
      <c r="C1" s="5" t="s">
        <v>57</v>
      </c>
    </row>
    <row r="3" spans="1:4" x14ac:dyDescent="0.25">
      <c r="A3" t="s">
        <v>0</v>
      </c>
      <c r="B3" t="s">
        <v>1</v>
      </c>
      <c r="C3" t="s">
        <v>2</v>
      </c>
    </row>
    <row r="4" spans="1:4" x14ac:dyDescent="0.25">
      <c r="A4">
        <v>1</v>
      </c>
      <c r="B4">
        <v>0</v>
      </c>
      <c r="C4">
        <v>955930</v>
      </c>
      <c r="D4" t="s">
        <v>55</v>
      </c>
    </row>
    <row r="5" spans="1:4" x14ac:dyDescent="0.25">
      <c r="A5">
        <v>2</v>
      </c>
      <c r="B5">
        <v>3</v>
      </c>
      <c r="C5">
        <v>2537943</v>
      </c>
      <c r="D5" t="s">
        <v>47</v>
      </c>
    </row>
    <row r="6" spans="1:4" x14ac:dyDescent="0.25">
      <c r="A6">
        <v>3</v>
      </c>
      <c r="B6">
        <v>4</v>
      </c>
      <c r="C6">
        <v>1359</v>
      </c>
      <c r="D6" t="s">
        <v>48</v>
      </c>
    </row>
    <row r="7" spans="1:4" x14ac:dyDescent="0.25">
      <c r="A7">
        <v>4</v>
      </c>
      <c r="B7">
        <v>5</v>
      </c>
      <c r="C7">
        <v>2368836</v>
      </c>
      <c r="D7" t="s">
        <v>49</v>
      </c>
    </row>
    <row r="8" spans="1:4" x14ac:dyDescent="0.25">
      <c r="A8">
        <v>5</v>
      </c>
      <c r="B8">
        <v>6</v>
      </c>
      <c r="C8">
        <v>2414</v>
      </c>
      <c r="D8" t="s">
        <v>50</v>
      </c>
    </row>
    <row r="11" spans="1:4" x14ac:dyDescent="0.25">
      <c r="B11" t="s">
        <v>52</v>
      </c>
    </row>
    <row r="12" spans="1:4" x14ac:dyDescent="0.25">
      <c r="B12" t="s">
        <v>56</v>
      </c>
      <c r="C12" s="2"/>
    </row>
    <row r="13" spans="1:4" x14ac:dyDescent="0.25">
      <c r="B13" t="s">
        <v>51</v>
      </c>
    </row>
    <row r="14" spans="1:4" x14ac:dyDescent="0.25">
      <c r="B14" t="s">
        <v>53</v>
      </c>
    </row>
    <row r="15" spans="1:4" x14ac:dyDescent="0.25">
      <c r="B15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Charts</vt:lpstr>
      </vt:variant>
      <vt:variant>
        <vt:i4>1</vt:i4>
      </vt:variant>
    </vt:vector>
  </HeadingPairs>
  <TitlesOfParts>
    <vt:vector size="4" baseType="lpstr">
      <vt:lpstr>Sheet1</vt:lpstr>
      <vt:lpstr>FTI_Acres_data</vt:lpstr>
      <vt:lpstr>Fire_Type_Surf_canopy</vt:lpstr>
      <vt:lpstr>FTI_Acres_chart</vt:lpstr>
    </vt:vector>
  </TitlesOfParts>
  <Company>Wallowa Resources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Jenny</dc:creator>
  <cp:lastModifiedBy>Jenny</cp:lastModifiedBy>
  <dcterms:created xsi:type="dcterms:W3CDTF">2015-07-13T17:34:51Z</dcterms:created>
  <dcterms:modified xsi:type="dcterms:W3CDTF">2015-07-13T21:43:08Z</dcterms:modified>
</cp:coreProperties>
</file>