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195" windowHeight="9600" activeTab="4"/>
  </bookViews>
  <sheets>
    <sheet name="WDA_acres" sheetId="1" r:id="rId1"/>
    <sheet name="FEI_acres" sheetId="2" r:id="rId2"/>
    <sheet name="Fire Risk Acres" sheetId="3" r:id="rId3"/>
    <sheet name="Fire Threat Acres" sheetId="4" r:id="rId4"/>
    <sheet name="Risk_L,M,H,VH" sheetId="5" r:id="rId5"/>
  </sheets>
  <calcPr calcId="145621"/>
</workbook>
</file>

<file path=xl/calcChain.xml><?xml version="1.0" encoding="utf-8"?>
<calcChain xmlns="http://schemas.openxmlformats.org/spreadsheetml/2006/main">
  <c r="P7" i="5" l="1"/>
  <c r="P7" i="3"/>
  <c r="P7" i="4"/>
  <c r="P4" i="2" l="1"/>
  <c r="N8" i="1" l="1"/>
</calcChain>
</file>

<file path=xl/sharedStrings.xml><?xml version="1.0" encoding="utf-8"?>
<sst xmlns="http://schemas.openxmlformats.org/spreadsheetml/2006/main" count="134" uniqueCount="59">
  <si>
    <t>Union</t>
  </si>
  <si>
    <t>41061</t>
  </si>
  <si>
    <t>COUNTY</t>
  </si>
  <si>
    <t>FIPS</t>
  </si>
  <si>
    <t>WILDLAND</t>
  </si>
  <si>
    <t>NON-WILDLAND</t>
  </si>
  <si>
    <t>WDA 1</t>
  </si>
  <si>
    <t>WDA 2</t>
  </si>
  <si>
    <t>WDA 3</t>
  </si>
  <si>
    <t>WDA 4</t>
  </si>
  <si>
    <t>WDA 5</t>
  </si>
  <si>
    <t>WDA 6</t>
  </si>
  <si>
    <t>WDA 7</t>
  </si>
  <si>
    <t>Total WDA</t>
  </si>
  <si>
    <t>Avg. WDA</t>
  </si>
  <si>
    <t>FEI 1</t>
  </si>
  <si>
    <t>FEI 2</t>
  </si>
  <si>
    <t>FEI 3</t>
  </si>
  <si>
    <t>FEI 4</t>
  </si>
  <si>
    <t>FEI 5</t>
  </si>
  <si>
    <t>FEI 6</t>
  </si>
  <si>
    <t>FEI 7</t>
  </si>
  <si>
    <t>FEI 8</t>
  </si>
  <si>
    <t>FEI 9</t>
  </si>
  <si>
    <t>Total FEI</t>
  </si>
  <si>
    <t>Avg. FEI</t>
  </si>
  <si>
    <t>OREGON - County Risk Summary Report</t>
  </si>
  <si>
    <t>Fire Threat Index (FTI) - Acres by County</t>
  </si>
  <si>
    <t>FTI 1</t>
  </si>
  <si>
    <t>FTI 2</t>
  </si>
  <si>
    <t>FTI 3</t>
  </si>
  <si>
    <t>FTI 4</t>
  </si>
  <si>
    <t>FTI 5</t>
  </si>
  <si>
    <t>FTI 6</t>
  </si>
  <si>
    <t>FTI 7</t>
  </si>
  <si>
    <t>FTI 8</t>
  </si>
  <si>
    <t>FTI 9</t>
  </si>
  <si>
    <t>Total FTI</t>
  </si>
  <si>
    <t>Avg. FTI</t>
  </si>
  <si>
    <t>Fire Risk Index (FRI) - Acres by County</t>
  </si>
  <si>
    <t>FRI 1</t>
  </si>
  <si>
    <t>FRI 2</t>
  </si>
  <si>
    <t>FRI 3</t>
  </si>
  <si>
    <t>FRI 4</t>
  </si>
  <si>
    <t>FRI 5</t>
  </si>
  <si>
    <t>FRI 6</t>
  </si>
  <si>
    <t>FRI 7</t>
  </si>
  <si>
    <t>FRI 8</t>
  </si>
  <si>
    <t>FRI 9</t>
  </si>
  <si>
    <t>Total FRI</t>
  </si>
  <si>
    <t>Avg. FRI</t>
  </si>
  <si>
    <t xml:space="preserve">Low </t>
  </si>
  <si>
    <t>High</t>
  </si>
  <si>
    <t>Moderate</t>
  </si>
  <si>
    <t>Very High</t>
  </si>
  <si>
    <t>Low</t>
  </si>
  <si>
    <t>Mod</t>
  </si>
  <si>
    <t xml:space="preserve">Very High 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</si>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</sst>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73FFDF"/>
        <bgColor indexed="64"/>
      </patternFill>
    </fill>
    <fill>
      <patternFill patternType="solid">
        <fgColor rgb="FF00E6A9"/>
        <bgColor indexed="64"/>
      </patternFill>
    </fill>
    <fill>
      <patternFill patternType="solid">
        <fgColor rgb="FFFFBEE8"/>
        <bgColor indexed="64"/>
      </patternFill>
    </fill>
    <fill>
      <patternFill patternType="solid">
        <fgColor rgb="FFFF00C5"/>
        <bgColor indexed="64"/>
      </patternFill>
    </fill>
    <fill>
      <patternFill patternType="solid">
        <fgColor rgb="FF8116D9"/>
        <bgColor indexed="64"/>
      </patternFill>
    </fill>
    <fill>
      <patternFill patternType="solid">
        <fgColor rgb="FF071DAD"/>
        <bgColor indexed="64"/>
      </patternFill>
    </fill>
    <fill>
      <patternFill patternType="solid">
        <fgColor rgb="FF96AD7F"/>
        <bgColor indexed="64"/>
      </patternFill>
    </fill>
    <fill>
      <patternFill patternType="solid">
        <fgColor rgb="FFBAD7A8"/>
        <bgColor indexed="64"/>
      </patternFill>
    </fill>
    <fill>
      <patternFill patternType="solid">
        <fgColor rgb="FFD7CF9E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D37F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5500"/>
        <bgColor indexed="64"/>
      </patternFill>
    </fill>
    <fill>
      <patternFill patternType="solid">
        <fgColor rgb="FFCF0000"/>
        <bgColor indexed="64"/>
      </patternFill>
    </fill>
    <fill>
      <patternFill patternType="solid">
        <fgColor rgb="FF9B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" fontId="3" fillId="0" borderId="0" xfId="1" applyNumberFormat="1" applyFont="1"/>
    <xf numFmtId="3" fontId="1" fillId="0" borderId="1" xfId="1" applyNumberFormat="1" applyBorder="1"/>
    <xf numFmtId="3" fontId="1" fillId="0" borderId="2" xfId="1" applyNumberForma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1" fillId="0" borderId="0" xfId="1" applyNumberFormat="1"/>
    <xf numFmtId="0" fontId="1" fillId="0" borderId="0" xfId="1"/>
    <xf numFmtId="1" fontId="0" fillId="0" borderId="0" xfId="0" applyNumberFormat="1" applyAlignment="1">
      <alignment horizontal="center"/>
    </xf>
    <xf numFmtId="1" fontId="2" fillId="0" borderId="0" xfId="1" applyNumberFormat="1" applyFont="1" applyAlignment="1">
      <alignment horizontal="center"/>
    </xf>
    <xf numFmtId="1" fontId="2" fillId="0" borderId="0" xfId="1" applyNumberFormat="1" applyFont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1" fontId="4" fillId="3" borderId="0" xfId="1" applyNumberFormat="1" applyFont="1" applyFill="1" applyAlignment="1">
      <alignment horizontal="center"/>
    </xf>
    <xf numFmtId="1" fontId="4" fillId="4" borderId="0" xfId="1" applyNumberFormat="1" applyFont="1" applyFill="1" applyAlignment="1">
      <alignment horizontal="center"/>
    </xf>
    <xf numFmtId="1" fontId="4" fillId="5" borderId="0" xfId="1" applyNumberFormat="1" applyFont="1" applyFill="1" applyAlignment="1">
      <alignment horizontal="center"/>
    </xf>
    <xf numFmtId="1" fontId="4" fillId="6" borderId="0" xfId="1" applyNumberFormat="1" applyFont="1" applyFill="1" applyAlignment="1">
      <alignment horizontal="center"/>
    </xf>
    <xf numFmtId="1" fontId="4" fillId="7" borderId="0" xfId="1" applyNumberFormat="1" applyFont="1" applyFill="1" applyAlignment="1">
      <alignment horizontal="center"/>
    </xf>
    <xf numFmtId="1" fontId="4" fillId="8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/>
    <xf numFmtId="1" fontId="2" fillId="0" borderId="0" xfId="1" applyNumberFormat="1" applyFont="1" applyFill="1" applyAlignment="1">
      <alignment horizontal="center"/>
    </xf>
    <xf numFmtId="0" fontId="2" fillId="0" borderId="0" xfId="1" applyFont="1"/>
    <xf numFmtId="1" fontId="2" fillId="9" borderId="0" xfId="1" applyNumberFormat="1" applyFont="1" applyFill="1" applyAlignment="1">
      <alignment horizontal="center"/>
    </xf>
    <xf numFmtId="1" fontId="2" fillId="10" borderId="0" xfId="1" applyNumberFormat="1" applyFont="1" applyFill="1" applyAlignment="1">
      <alignment horizontal="center"/>
    </xf>
    <xf numFmtId="1" fontId="2" fillId="11" borderId="0" xfId="1" applyNumberFormat="1" applyFont="1" applyFill="1" applyAlignment="1">
      <alignment horizontal="center"/>
    </xf>
    <xf numFmtId="1" fontId="2" fillId="12" borderId="0" xfId="1" applyNumberFormat="1" applyFont="1" applyFill="1" applyAlignment="1">
      <alignment horizontal="center"/>
    </xf>
    <xf numFmtId="1" fontId="2" fillId="13" borderId="0" xfId="1" applyNumberFormat="1" applyFont="1" applyFill="1" applyAlignment="1">
      <alignment horizontal="center"/>
    </xf>
    <xf numFmtId="1" fontId="2" fillId="14" borderId="0" xfId="1" applyNumberFormat="1" applyFont="1" applyFill="1" applyAlignment="1">
      <alignment horizontal="center"/>
    </xf>
    <xf numFmtId="1" fontId="2" fillId="15" borderId="0" xfId="1" applyNumberFormat="1" applyFont="1" applyFill="1" applyAlignment="1">
      <alignment horizontal="center"/>
    </xf>
    <xf numFmtId="1" fontId="2" fillId="16" borderId="0" xfId="1" applyNumberFormat="1" applyFont="1" applyFill="1" applyAlignment="1">
      <alignment horizontal="center"/>
    </xf>
    <xf numFmtId="1" fontId="2" fillId="17" borderId="0" xfId="1" applyNumberFormat="1" applyFont="1" applyFill="1" applyAlignment="1">
      <alignment horizontal="center"/>
    </xf>
    <xf numFmtId="3" fontId="1" fillId="0" borderId="3" xfId="1" applyNumberFormat="1" applyBorder="1" applyAlignment="1">
      <alignment horizontal="right"/>
    </xf>
    <xf numFmtId="1" fontId="1" fillId="0" borderId="0" xfId="1" applyNumberFormat="1" applyAlignment="1">
      <alignment horizontal="center"/>
    </xf>
    <xf numFmtId="1" fontId="1" fillId="0" borderId="0" xfId="1" applyNumberFormat="1"/>
    <xf numFmtId="1" fontId="1" fillId="0" borderId="0" xfId="1" applyNumberFormat="1" applyBorder="1"/>
    <xf numFmtId="1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1" fontId="5" fillId="0" borderId="0" xfId="1" applyNumberFormat="1" applyFont="1"/>
    <xf numFmtId="1" fontId="6" fillId="0" borderId="0" xfId="1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F0000"/>
      <color rgb="FFFFAA00"/>
      <color rgb="FFFFFFBE"/>
      <color rgb="FFFFD37F"/>
      <color rgb="FFBAD7A8"/>
      <color rgb="FF730000"/>
      <color rgb="FFFF5500"/>
      <color rgb="FFD7CF9E"/>
      <color rgb="FF96AD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4.6701692936368944E-3"/>
                  <c:y val="-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0052539404554274E-3"/>
                  <c:y val="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618781307875258E-17"/>
                  <c:y val="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FEI_acres!$F$2:$N$2</c:f>
              <c:strCache>
                <c:ptCount val="9"/>
                <c:pt idx="0">
                  <c:v>FEI 1</c:v>
                </c:pt>
                <c:pt idx="1">
                  <c:v>FEI 2</c:v>
                </c:pt>
                <c:pt idx="2">
                  <c:v>FEI 3</c:v>
                </c:pt>
                <c:pt idx="3">
                  <c:v>FEI 4</c:v>
                </c:pt>
                <c:pt idx="4">
                  <c:v>FEI 5</c:v>
                </c:pt>
                <c:pt idx="5">
                  <c:v>FEI 6</c:v>
                </c:pt>
                <c:pt idx="6">
                  <c:v>FEI 7</c:v>
                </c:pt>
                <c:pt idx="7">
                  <c:v>FEI 8</c:v>
                </c:pt>
                <c:pt idx="8">
                  <c:v>FEI 9</c:v>
                </c:pt>
              </c:strCache>
            </c:strRef>
          </c:cat>
          <c:val>
            <c:numRef>
              <c:f>FEI_acres!$F$4:$N$4</c:f>
              <c:numCache>
                <c:formatCode>#,##0</c:formatCode>
                <c:ptCount val="9"/>
                <c:pt idx="0">
                  <c:v>193181.51385799999</c:v>
                </c:pt>
                <c:pt idx="1">
                  <c:v>421281.46669600002</c:v>
                </c:pt>
                <c:pt idx="2">
                  <c:v>6771.0338331800003</c:v>
                </c:pt>
                <c:pt idx="3">
                  <c:v>11766.0223339</c:v>
                </c:pt>
                <c:pt idx="4">
                  <c:v>274390.99764900003</c:v>
                </c:pt>
                <c:pt idx="5">
                  <c:v>48529.893841800003</c:v>
                </c:pt>
                <c:pt idx="6">
                  <c:v>88389.724161699996</c:v>
                </c:pt>
                <c:pt idx="7">
                  <c:v>34202.994723099997</c:v>
                </c:pt>
                <c:pt idx="8">
                  <c:v>13429.091078699999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485760"/>
        <c:axId val="54487296"/>
        <c:axId val="0"/>
      </c:bar3DChart>
      <c:catAx>
        <c:axId val="5448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54487296"/>
        <c:crosses val="autoZero"/>
        <c:auto val="1"/>
        <c:lblAlgn val="ctr"/>
        <c:lblOffset val="100"/>
        <c:noMultiLvlLbl val="0"/>
      </c:catAx>
      <c:valAx>
        <c:axId val="5448729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5448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/>
              <a:t>Union County</a:t>
            </a:r>
          </a:p>
          <a:p>
            <a:pPr>
              <a:defRPr/>
            </a:pPr>
            <a:r>
              <a:rPr lang="en-US" sz="1200"/>
              <a:t>Low to Very High Negative</a:t>
            </a:r>
            <a:r>
              <a:rPr lang="en-US" sz="1200" baseline="0"/>
              <a:t> Impacts from Wildfire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2.7777777777777779E-3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629049111807733E-2"/>
                  <c:y val="-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FEI_acres!$F$30:$I$30</c:f>
              <c:strCache>
                <c:ptCount val="4"/>
                <c:pt idx="0">
                  <c:v>Low 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FEI_acres!$F$31:$I$31</c:f>
              <c:numCache>
                <c:formatCode>General</c:formatCode>
                <c:ptCount val="4"/>
                <c:pt idx="0">
                  <c:v>614463</c:v>
                </c:pt>
                <c:pt idx="1">
                  <c:v>18537</c:v>
                </c:pt>
                <c:pt idx="2">
                  <c:v>322931</c:v>
                </c:pt>
                <c:pt idx="3">
                  <c:v>136022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154880"/>
        <c:axId val="68156416"/>
        <c:axId val="0"/>
      </c:bar3DChart>
      <c:catAx>
        <c:axId val="6815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68156416"/>
        <c:crosses val="autoZero"/>
        <c:auto val="1"/>
        <c:lblAlgn val="ctr"/>
        <c:lblOffset val="100"/>
        <c:noMultiLvlLbl val="0"/>
      </c:catAx>
      <c:valAx>
        <c:axId val="6815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5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Union County</a:t>
            </a:r>
          </a:p>
          <a:p>
            <a:pPr>
              <a:defRPr/>
            </a:pPr>
            <a:r>
              <a:rPr lang="en-US"/>
              <a:t>Number of Acres per Fire Risk Index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'Fire Risk Acres'!$F$5:$N$5</c:f>
              <c:strCache>
                <c:ptCount val="9"/>
                <c:pt idx="0">
                  <c:v>FRI 1</c:v>
                </c:pt>
                <c:pt idx="1">
                  <c:v>FRI 2</c:v>
                </c:pt>
                <c:pt idx="2">
                  <c:v>FRI 3</c:v>
                </c:pt>
                <c:pt idx="3">
                  <c:v>FRI 4</c:v>
                </c:pt>
                <c:pt idx="4">
                  <c:v>FRI 5</c:v>
                </c:pt>
                <c:pt idx="5">
                  <c:v>FRI 6</c:v>
                </c:pt>
                <c:pt idx="6">
                  <c:v>FRI 7</c:v>
                </c:pt>
                <c:pt idx="7">
                  <c:v>FRI 8</c:v>
                </c:pt>
                <c:pt idx="8">
                  <c:v>FRI 9</c:v>
                </c:pt>
              </c:strCache>
            </c:strRef>
          </c:cat>
          <c:val>
            <c:numRef>
              <c:f>'Fire Risk Acres'!$F$7:$N$7</c:f>
              <c:numCache>
                <c:formatCode>#,##0</c:formatCode>
                <c:ptCount val="9"/>
                <c:pt idx="0">
                  <c:v>60256.329891100002</c:v>
                </c:pt>
                <c:pt idx="1">
                  <c:v>258060.09846899999</c:v>
                </c:pt>
                <c:pt idx="2">
                  <c:v>135779.84435900001</c:v>
                </c:pt>
                <c:pt idx="3">
                  <c:v>216240.524664</c:v>
                </c:pt>
                <c:pt idx="4">
                  <c:v>214746.69840600001</c:v>
                </c:pt>
                <c:pt idx="5">
                  <c:v>138462.593525</c:v>
                </c:pt>
                <c:pt idx="6">
                  <c:v>50271.023181600001</c:v>
                </c:pt>
                <c:pt idx="7">
                  <c:v>12736.775887100001</c:v>
                </c:pt>
                <c:pt idx="8">
                  <c:v>5388.84979346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491712"/>
        <c:axId val="105640320"/>
        <c:axId val="0"/>
      </c:bar3DChart>
      <c:catAx>
        <c:axId val="107491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640320"/>
        <c:crosses val="autoZero"/>
        <c:auto val="1"/>
        <c:lblAlgn val="ctr"/>
        <c:lblOffset val="100"/>
        <c:noMultiLvlLbl val="0"/>
      </c:catAx>
      <c:valAx>
        <c:axId val="10564032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Acres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749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4.6701692936368944E-3"/>
                  <c:y val="-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0052539404554274E-3"/>
                  <c:y val="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618781307875258E-17"/>
                  <c:y val="1.1678830326826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'Fire Threat Acres'!$F$5:$N$5</c:f>
              <c:strCache>
                <c:ptCount val="9"/>
                <c:pt idx="0">
                  <c:v>FTI 1</c:v>
                </c:pt>
                <c:pt idx="1">
                  <c:v>FTI 2</c:v>
                </c:pt>
                <c:pt idx="2">
                  <c:v>FTI 3</c:v>
                </c:pt>
                <c:pt idx="3">
                  <c:v>FTI 4</c:v>
                </c:pt>
                <c:pt idx="4">
                  <c:v>FTI 5</c:v>
                </c:pt>
                <c:pt idx="5">
                  <c:v>FTI 6</c:v>
                </c:pt>
                <c:pt idx="6">
                  <c:v>FTI 7</c:v>
                </c:pt>
                <c:pt idx="7">
                  <c:v>FTI 8</c:v>
                </c:pt>
                <c:pt idx="8">
                  <c:v>FTI 9</c:v>
                </c:pt>
              </c:strCache>
            </c:strRef>
          </c:cat>
          <c:val>
            <c:numRef>
              <c:f>'Fire Threat Acres'!$F$7:$N$7</c:f>
              <c:numCache>
                <c:formatCode>#,##0</c:formatCode>
                <c:ptCount val="9"/>
                <c:pt idx="0">
                  <c:v>68131.554191999996</c:v>
                </c:pt>
                <c:pt idx="1">
                  <c:v>284559.11293100001</c:v>
                </c:pt>
                <c:pt idx="2">
                  <c:v>125176.94713</c:v>
                </c:pt>
                <c:pt idx="3">
                  <c:v>215964.31025099999</c:v>
                </c:pt>
                <c:pt idx="4">
                  <c:v>225646.71516399999</c:v>
                </c:pt>
                <c:pt idx="5">
                  <c:v>133632.177219</c:v>
                </c:pt>
                <c:pt idx="6">
                  <c:v>28889.981576099999</c:v>
                </c:pt>
                <c:pt idx="7">
                  <c:v>5518.72839028</c:v>
                </c:pt>
                <c:pt idx="8">
                  <c:v>4423.2113219499997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282624"/>
        <c:axId val="128284160"/>
        <c:axId val="0"/>
      </c:bar3DChart>
      <c:catAx>
        <c:axId val="1282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84160"/>
        <c:crosses val="autoZero"/>
        <c:auto val="1"/>
        <c:lblAlgn val="ctr"/>
        <c:lblOffset val="100"/>
        <c:noMultiLvlLbl val="0"/>
      </c:catAx>
      <c:valAx>
        <c:axId val="1282841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828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/>
              <a:t>Union County </a:t>
            </a:r>
          </a:p>
          <a:p>
            <a:pPr>
              <a:defRPr/>
            </a:pPr>
            <a:r>
              <a:rPr lang="en-US" sz="1200"/>
              <a:t>Low</a:t>
            </a:r>
            <a:r>
              <a:rPr lang="en-US" sz="1200" baseline="0"/>
              <a:t> to Very High Fire Threat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2.7777777777777779E-3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'Fire Threat Acres'!$F$30:$I$30</c:f>
              <c:strCache>
                <c:ptCount val="4"/>
                <c:pt idx="0">
                  <c:v>Low 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'Fire Threat Acres'!$F$31:$I$31</c:f>
              <c:numCache>
                <c:formatCode>General</c:formatCode>
                <c:ptCount val="4"/>
                <c:pt idx="0">
                  <c:v>352691</c:v>
                </c:pt>
                <c:pt idx="1">
                  <c:v>341141</c:v>
                </c:pt>
                <c:pt idx="2">
                  <c:v>359279</c:v>
                </c:pt>
                <c:pt idx="3">
                  <c:v>38823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096384"/>
        <c:axId val="68097920"/>
        <c:axId val="0"/>
      </c:bar3DChart>
      <c:catAx>
        <c:axId val="6809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8097920"/>
        <c:crosses val="autoZero"/>
        <c:auto val="1"/>
        <c:lblAlgn val="ctr"/>
        <c:lblOffset val="100"/>
        <c:noMultiLvlLbl val="0"/>
      </c:catAx>
      <c:valAx>
        <c:axId val="6809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09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Union</a:t>
            </a:r>
            <a:r>
              <a:rPr lang="en-US" sz="1200" baseline="0"/>
              <a:t> County </a:t>
            </a:r>
          </a:p>
          <a:p>
            <a:pPr>
              <a:defRPr/>
            </a:pPr>
            <a:r>
              <a:rPr lang="en-US" sz="1200" baseline="0"/>
              <a:t>Low to Very High Fire Risk Categories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AD7A8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BE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AA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F0000"/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2.7777777777777779E-3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'Risk_L,M,H,VH'!$F$17:$I$17</c:f>
              <c:strCache>
                <c:ptCount val="4"/>
                <c:pt idx="0">
                  <c:v>Low 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'Risk_L,M,H,VH'!$F$18:$I$18</c:f>
              <c:numCache>
                <c:formatCode>General</c:formatCode>
                <c:ptCount val="4"/>
                <c:pt idx="0">
                  <c:v>318316</c:v>
                </c:pt>
                <c:pt idx="1">
                  <c:v>352021</c:v>
                </c:pt>
                <c:pt idx="2">
                  <c:v>354210</c:v>
                </c:pt>
                <c:pt idx="3">
                  <c:v>68397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719488"/>
        <c:axId val="128529920"/>
        <c:axId val="0"/>
      </c:bar3DChart>
      <c:catAx>
        <c:axId val="10871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529920"/>
        <c:crosses val="autoZero"/>
        <c:auto val="1"/>
        <c:lblAlgn val="ctr"/>
        <c:lblOffset val="100"/>
        <c:noMultiLvlLbl val="0"/>
      </c:catAx>
      <c:valAx>
        <c:axId val="1285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19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8</xdr:row>
      <xdr:rowOff>71436</xdr:rowOff>
    </xdr:from>
    <xdr:to>
      <xdr:col>14</xdr:col>
      <xdr:colOff>28574</xdr:colOff>
      <xdr:row>25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32</xdr:row>
      <xdr:rowOff>123825</xdr:rowOff>
    </xdr:from>
    <xdr:to>
      <xdr:col>17</xdr:col>
      <xdr:colOff>47625</xdr:colOff>
      <xdr:row>50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8</xdr:row>
      <xdr:rowOff>180974</xdr:rowOff>
    </xdr:from>
    <xdr:to>
      <xdr:col>15</xdr:col>
      <xdr:colOff>19050</xdr:colOff>
      <xdr:row>30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8</xdr:row>
      <xdr:rowOff>161924</xdr:rowOff>
    </xdr:from>
    <xdr:to>
      <xdr:col>14</xdr:col>
      <xdr:colOff>419100</xdr:colOff>
      <xdr:row>25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33</xdr:row>
      <xdr:rowOff>28575</xdr:rowOff>
    </xdr:from>
    <xdr:to>
      <xdr:col>13</xdr:col>
      <xdr:colOff>314325</xdr:colOff>
      <xdr:row>47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21</xdr:row>
      <xdr:rowOff>95250</xdr:rowOff>
    </xdr:from>
    <xdr:to>
      <xdr:col>14</xdr:col>
      <xdr:colOff>66675</xdr:colOff>
      <xdr:row>37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8"/>
  <sheetViews>
    <sheetView workbookViewId="0">
      <selection activeCell="F28" sqref="F28"/>
    </sheetView>
  </sheetViews>
  <sheetFormatPr defaultColWidth="11.42578125" defaultRowHeight="15" x14ac:dyDescent="0.25"/>
  <cols>
    <col min="3" max="3" width="15.28515625" customWidth="1"/>
    <col min="4" max="4" width="15.7109375" bestFit="1" customWidth="1"/>
    <col min="5" max="5" width="6" customWidth="1"/>
    <col min="13" max="13" width="6.42578125" customWidth="1"/>
    <col min="15" max="15" width="6" customWidth="1"/>
  </cols>
  <sheetData>
    <row r="5" spans="1:17" s="22" customForma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1"/>
      <c r="F5" s="12" t="s">
        <v>6</v>
      </c>
      <c r="G5" s="13" t="s">
        <v>7</v>
      </c>
      <c r="H5" s="14" t="s">
        <v>8</v>
      </c>
      <c r="I5" s="15" t="s">
        <v>9</v>
      </c>
      <c r="J5" s="16" t="s">
        <v>10</v>
      </c>
      <c r="K5" s="17" t="s">
        <v>11</v>
      </c>
      <c r="L5" s="18" t="s">
        <v>12</v>
      </c>
      <c r="M5" s="10"/>
      <c r="N5" s="19" t="s">
        <v>13</v>
      </c>
      <c r="O5" s="20"/>
      <c r="P5" s="21" t="s">
        <v>14</v>
      </c>
      <c r="Q5" s="20"/>
    </row>
    <row r="8" spans="1:17" s="8" customFormat="1" x14ac:dyDescent="0.25">
      <c r="A8" s="1" t="s">
        <v>0</v>
      </c>
      <c r="B8" s="1" t="s">
        <v>1</v>
      </c>
      <c r="C8" s="2">
        <v>1091942.7381800001</v>
      </c>
      <c r="D8" s="3">
        <v>212571.89909399999</v>
      </c>
      <c r="E8" s="4"/>
      <c r="F8" s="5">
        <v>19290.085154799999</v>
      </c>
      <c r="G8" s="6">
        <v>9999.3175854799993</v>
      </c>
      <c r="H8" s="5">
        <v>5912.8120778700004</v>
      </c>
      <c r="I8" s="5">
        <v>4241.29232847</v>
      </c>
      <c r="J8" s="5">
        <v>2793.5018057699999</v>
      </c>
      <c r="K8" s="5">
        <v>2750.1348085499999</v>
      </c>
      <c r="L8" s="5">
        <v>7.7838200144999998</v>
      </c>
      <c r="M8" s="4"/>
      <c r="N8" s="7">
        <f t="shared" ref="N8" si="0">SUM(F8:L8)</f>
        <v>44994.9275809545</v>
      </c>
      <c r="P8" s="9">
        <v>2.32282018661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5" workbookViewId="0">
      <selection activeCell="G54" sqref="G54"/>
    </sheetView>
  </sheetViews>
  <sheetFormatPr defaultRowHeight="15" x14ac:dyDescent="0.25"/>
  <sheetData>
    <row r="1" spans="1:19" x14ac:dyDescent="0.25">
      <c r="F1" t="s">
        <v>51</v>
      </c>
      <c r="G1" t="s">
        <v>55</v>
      </c>
      <c r="H1" t="s">
        <v>56</v>
      </c>
      <c r="I1" t="s">
        <v>56</v>
      </c>
      <c r="J1" t="s">
        <v>52</v>
      </c>
      <c r="K1" t="s">
        <v>52</v>
      </c>
      <c r="L1" t="s">
        <v>54</v>
      </c>
      <c r="M1" t="s">
        <v>54</v>
      </c>
      <c r="N1" t="s">
        <v>54</v>
      </c>
    </row>
    <row r="2" spans="1:19" s="22" customFormat="1" x14ac:dyDescent="0.25">
      <c r="A2" s="10" t="s">
        <v>2</v>
      </c>
      <c r="B2" s="10" t="s">
        <v>3</v>
      </c>
      <c r="C2" s="10" t="s">
        <v>4</v>
      </c>
      <c r="D2" s="10" t="s">
        <v>5</v>
      </c>
      <c r="E2" s="11"/>
      <c r="F2" s="23" t="s">
        <v>15</v>
      </c>
      <c r="G2" s="24" t="s">
        <v>16</v>
      </c>
      <c r="H2" s="25" t="s">
        <v>17</v>
      </c>
      <c r="I2" s="26" t="s">
        <v>18</v>
      </c>
      <c r="J2" s="27" t="s">
        <v>19</v>
      </c>
      <c r="K2" s="28" t="s">
        <v>20</v>
      </c>
      <c r="L2" s="29" t="s">
        <v>21</v>
      </c>
      <c r="M2" s="30" t="s">
        <v>22</v>
      </c>
      <c r="N2" s="31" t="s">
        <v>23</v>
      </c>
      <c r="O2" s="10"/>
      <c r="P2" s="19" t="s">
        <v>24</v>
      </c>
      <c r="Q2" s="20"/>
      <c r="R2" s="21" t="s">
        <v>25</v>
      </c>
      <c r="S2" s="20"/>
    </row>
    <row r="4" spans="1:19" s="8" customFormat="1" x14ac:dyDescent="0.25">
      <c r="A4" s="1" t="s">
        <v>0</v>
      </c>
      <c r="B4" s="1" t="s">
        <v>1</v>
      </c>
      <c r="C4" s="2">
        <v>1091942.7381800001</v>
      </c>
      <c r="D4" s="3">
        <v>212571.89909399999</v>
      </c>
      <c r="E4" s="4"/>
      <c r="F4" s="5">
        <v>193181.51385799999</v>
      </c>
      <c r="G4" s="6">
        <v>421281.46669600002</v>
      </c>
      <c r="H4" s="5">
        <v>6771.0338331800003</v>
      </c>
      <c r="I4" s="5">
        <v>11766.0223339</v>
      </c>
      <c r="J4" s="5">
        <v>274390.99764900003</v>
      </c>
      <c r="K4" s="5">
        <v>48529.893841800003</v>
      </c>
      <c r="L4" s="5">
        <v>88389.724161699996</v>
      </c>
      <c r="M4" s="5">
        <v>34202.994723099997</v>
      </c>
      <c r="N4" s="5">
        <v>13429.091078699999</v>
      </c>
      <c r="O4" s="4"/>
      <c r="P4" s="7">
        <f t="shared" ref="P4" si="0">SUM(F4:N4)</f>
        <v>1091942.73817538</v>
      </c>
      <c r="R4" s="9">
        <v>3.4612345695500002</v>
      </c>
    </row>
    <row r="30" spans="6:9" x14ac:dyDescent="0.25">
      <c r="F30" s="41" t="s">
        <v>51</v>
      </c>
      <c r="G30" s="41" t="s">
        <v>53</v>
      </c>
      <c r="H30" s="41" t="s">
        <v>52</v>
      </c>
      <c r="I30" s="41" t="s">
        <v>58</v>
      </c>
    </row>
    <row r="31" spans="6:9" x14ac:dyDescent="0.25">
      <c r="F31">
        <v>614463</v>
      </c>
      <c r="G31">
        <v>18537</v>
      </c>
      <c r="H31">
        <v>322931</v>
      </c>
      <c r="I31">
        <v>136022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16" workbookViewId="0">
      <selection activeCell="A34" sqref="A34:XFD40"/>
    </sheetView>
  </sheetViews>
  <sheetFormatPr defaultRowHeight="15" x14ac:dyDescent="0.25"/>
  <sheetData>
    <row r="1" spans="1:19" s="8" customFormat="1" x14ac:dyDescent="0.25">
      <c r="A1" s="34"/>
      <c r="B1" s="34"/>
      <c r="C1" s="34"/>
      <c r="D1" s="34"/>
      <c r="E1" s="35"/>
      <c r="F1" s="36"/>
      <c r="G1" s="37"/>
      <c r="H1" s="37"/>
      <c r="I1" s="37"/>
      <c r="J1" s="37"/>
      <c r="K1" s="37"/>
      <c r="L1" s="37"/>
      <c r="M1" s="37"/>
      <c r="N1" s="37"/>
      <c r="O1" s="37"/>
      <c r="R1" s="33"/>
    </row>
    <row r="2" spans="1:19" s="8" customFormat="1" ht="18.75" x14ac:dyDescent="0.3">
      <c r="A2" s="34"/>
      <c r="B2" s="34"/>
      <c r="C2" s="38" t="s">
        <v>26</v>
      </c>
      <c r="D2" s="34"/>
      <c r="E2" s="35"/>
      <c r="F2" s="36"/>
      <c r="G2" s="37"/>
      <c r="H2" s="37"/>
      <c r="I2" s="37"/>
      <c r="J2" s="37"/>
      <c r="K2" s="37"/>
      <c r="L2" s="37"/>
      <c r="M2" s="37"/>
      <c r="N2" s="37"/>
      <c r="O2" s="37"/>
      <c r="R2" s="33"/>
    </row>
    <row r="3" spans="1:19" s="8" customFormat="1" ht="18.75" x14ac:dyDescent="0.3">
      <c r="A3" s="34"/>
      <c r="B3" s="34"/>
      <c r="C3" s="39" t="s">
        <v>39</v>
      </c>
      <c r="D3" s="34"/>
      <c r="E3" s="35"/>
      <c r="F3" s="36"/>
      <c r="G3" s="37"/>
      <c r="H3" s="37"/>
      <c r="I3" s="37"/>
      <c r="J3" s="37"/>
      <c r="K3" s="37"/>
      <c r="L3" s="37"/>
      <c r="M3" s="37"/>
      <c r="N3" s="37"/>
      <c r="O3" s="37"/>
      <c r="R3" s="33"/>
    </row>
    <row r="4" spans="1:19" s="8" customFormat="1" x14ac:dyDescent="0.25">
      <c r="A4" s="34"/>
      <c r="B4" s="34"/>
      <c r="C4" s="34"/>
      <c r="D4" s="34"/>
      <c r="E4" s="35"/>
      <c r="F4" s="36"/>
      <c r="G4" s="37"/>
      <c r="H4" s="37"/>
      <c r="I4" s="37"/>
      <c r="J4" s="37"/>
      <c r="K4" s="37"/>
      <c r="L4" s="37"/>
      <c r="M4" s="37"/>
      <c r="N4" s="37"/>
      <c r="O4" s="37"/>
      <c r="R4" s="33"/>
    </row>
    <row r="5" spans="1:19" s="22" customForma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1"/>
      <c r="F5" s="23" t="s">
        <v>40</v>
      </c>
      <c r="G5" s="24" t="s">
        <v>41</v>
      </c>
      <c r="H5" s="25" t="s">
        <v>42</v>
      </c>
      <c r="I5" s="26" t="s">
        <v>43</v>
      </c>
      <c r="J5" s="27" t="s">
        <v>44</v>
      </c>
      <c r="K5" s="28" t="s">
        <v>45</v>
      </c>
      <c r="L5" s="29" t="s">
        <v>46</v>
      </c>
      <c r="M5" s="30" t="s">
        <v>47</v>
      </c>
      <c r="N5" s="31" t="s">
        <v>48</v>
      </c>
      <c r="O5" s="10"/>
      <c r="P5" s="19" t="s">
        <v>49</v>
      </c>
      <c r="Q5" s="20"/>
      <c r="R5" s="21" t="s">
        <v>50</v>
      </c>
      <c r="S5" s="20"/>
    </row>
    <row r="6" spans="1:19" s="22" customFormat="1" x14ac:dyDescent="0.25">
      <c r="A6" s="10"/>
      <c r="B6" s="10"/>
      <c r="C6" s="10"/>
      <c r="D6" s="10"/>
      <c r="E6" s="11"/>
      <c r="F6" s="21"/>
      <c r="G6" s="21"/>
      <c r="H6" s="21"/>
      <c r="I6" s="21"/>
      <c r="J6" s="21"/>
      <c r="K6" s="21"/>
      <c r="L6" s="21"/>
      <c r="M6" s="21"/>
      <c r="N6" s="21"/>
      <c r="O6" s="10"/>
      <c r="P6" s="19"/>
      <c r="Q6" s="20"/>
      <c r="R6" s="21"/>
      <c r="S6" s="20"/>
    </row>
    <row r="7" spans="1:19" s="8" customFormat="1" x14ac:dyDescent="0.25">
      <c r="A7" s="1" t="s">
        <v>0</v>
      </c>
      <c r="B7" s="1" t="s">
        <v>1</v>
      </c>
      <c r="C7" s="2">
        <v>1091942.7381800001</v>
      </c>
      <c r="D7" s="3">
        <v>212571.89909399999</v>
      </c>
      <c r="E7" s="4"/>
      <c r="F7" s="3">
        <v>60256.329891100002</v>
      </c>
      <c r="G7" s="32">
        <v>258060.09846899999</v>
      </c>
      <c r="H7" s="3">
        <v>135779.84435900001</v>
      </c>
      <c r="I7" s="3">
        <v>216240.524664</v>
      </c>
      <c r="J7" s="3">
        <v>214746.69840600001</v>
      </c>
      <c r="K7" s="3">
        <v>138462.593525</v>
      </c>
      <c r="L7" s="3">
        <v>50271.023181600001</v>
      </c>
      <c r="M7" s="3">
        <v>12736.775887100001</v>
      </c>
      <c r="N7" s="3">
        <v>5388.84979346</v>
      </c>
      <c r="O7" s="4"/>
      <c r="P7" s="7">
        <f>SUM(F7:N7)</f>
        <v>1091942.7381762601</v>
      </c>
      <c r="R7" s="33">
        <v>3.89716243744</v>
      </c>
    </row>
    <row r="11" spans="1:19" x14ac:dyDescent="0.25">
      <c r="F11" s="4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8" workbookViewId="0">
      <selection activeCell="M30" sqref="M30"/>
    </sheetView>
  </sheetViews>
  <sheetFormatPr defaultRowHeight="15" x14ac:dyDescent="0.25"/>
  <sheetData>
    <row r="1" spans="1:19" s="8" customFormat="1" x14ac:dyDescent="0.25">
      <c r="A1" s="34"/>
      <c r="B1" s="34"/>
      <c r="C1" s="34"/>
      <c r="D1" s="34"/>
      <c r="E1" s="35"/>
      <c r="F1" s="36"/>
      <c r="G1" s="37"/>
      <c r="H1" s="37"/>
      <c r="I1" s="37"/>
      <c r="J1" s="37"/>
      <c r="K1" s="37"/>
      <c r="L1" s="37"/>
      <c r="M1" s="37"/>
      <c r="N1" s="37"/>
      <c r="O1" s="37"/>
      <c r="R1" s="33"/>
    </row>
    <row r="2" spans="1:19" s="8" customFormat="1" ht="18.75" x14ac:dyDescent="0.3">
      <c r="A2" s="34"/>
      <c r="B2" s="34"/>
      <c r="C2" s="38" t="s">
        <v>26</v>
      </c>
      <c r="D2" s="34"/>
      <c r="E2" s="35"/>
      <c r="F2" s="36"/>
      <c r="G2" s="37"/>
      <c r="H2" s="37"/>
      <c r="I2" s="37"/>
      <c r="J2" s="37"/>
      <c r="K2" s="37"/>
      <c r="L2" s="37"/>
      <c r="M2" s="37"/>
      <c r="N2" s="37"/>
      <c r="O2" s="37"/>
      <c r="R2" s="33"/>
    </row>
    <row r="3" spans="1:19" s="8" customFormat="1" ht="18.75" x14ac:dyDescent="0.3">
      <c r="A3" s="34"/>
      <c r="B3" s="34"/>
      <c r="C3" s="39" t="s">
        <v>27</v>
      </c>
      <c r="D3" s="34"/>
      <c r="E3" s="35"/>
      <c r="F3" s="36"/>
      <c r="G3" s="37"/>
      <c r="H3" s="37"/>
      <c r="I3" s="37"/>
      <c r="J3" s="37"/>
      <c r="K3" s="37"/>
      <c r="L3" s="37"/>
      <c r="M3" s="37"/>
      <c r="N3" s="37"/>
      <c r="O3" s="37"/>
      <c r="R3" s="33"/>
    </row>
    <row r="4" spans="1:19" s="8" customFormat="1" x14ac:dyDescent="0.25">
      <c r="A4" s="34"/>
      <c r="B4" s="34"/>
      <c r="C4" s="34"/>
      <c r="D4" s="34"/>
      <c r="E4" s="35"/>
      <c r="F4" t="s">
        <v>51</v>
      </c>
      <c r="G4" t="s">
        <v>55</v>
      </c>
      <c r="H4" t="s">
        <v>56</v>
      </c>
      <c r="I4" t="s">
        <v>56</v>
      </c>
      <c r="J4" t="s">
        <v>52</v>
      </c>
      <c r="K4" t="s">
        <v>52</v>
      </c>
      <c r="L4" t="s">
        <v>54</v>
      </c>
      <c r="M4" t="s">
        <v>54</v>
      </c>
      <c r="N4" t="s">
        <v>54</v>
      </c>
      <c r="O4" s="37"/>
      <c r="R4" s="33"/>
    </row>
    <row r="5" spans="1:19" s="22" customForma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1"/>
      <c r="F5" s="23" t="s">
        <v>28</v>
      </c>
      <c r="G5" s="24" t="s">
        <v>29</v>
      </c>
      <c r="H5" s="25" t="s">
        <v>30</v>
      </c>
      <c r="I5" s="26" t="s">
        <v>31</v>
      </c>
      <c r="J5" s="27" t="s">
        <v>32</v>
      </c>
      <c r="K5" s="28" t="s">
        <v>33</v>
      </c>
      <c r="L5" s="29" t="s">
        <v>34</v>
      </c>
      <c r="M5" s="30" t="s">
        <v>35</v>
      </c>
      <c r="N5" s="31" t="s">
        <v>36</v>
      </c>
      <c r="O5" s="10"/>
      <c r="P5" s="19" t="s">
        <v>37</v>
      </c>
      <c r="Q5" s="20"/>
      <c r="R5" s="21" t="s">
        <v>38</v>
      </c>
      <c r="S5" s="20"/>
    </row>
    <row r="7" spans="1:19" s="8" customFormat="1" x14ac:dyDescent="0.25">
      <c r="A7" s="1" t="s">
        <v>0</v>
      </c>
      <c r="B7" s="1" t="s">
        <v>1</v>
      </c>
      <c r="C7" s="2">
        <v>1091942.7381800001</v>
      </c>
      <c r="D7" s="3">
        <v>212571.89909399999</v>
      </c>
      <c r="E7" s="4"/>
      <c r="F7" s="5">
        <v>68131.554191999996</v>
      </c>
      <c r="G7" s="6">
        <v>284559.11293100001</v>
      </c>
      <c r="H7" s="5">
        <v>125176.94713</v>
      </c>
      <c r="I7" s="5">
        <v>215964.31025099999</v>
      </c>
      <c r="J7" s="5">
        <v>225646.71516399999</v>
      </c>
      <c r="K7" s="5">
        <v>133632.177219</v>
      </c>
      <c r="L7" s="5">
        <v>28889.981576099999</v>
      </c>
      <c r="M7" s="5">
        <v>5518.72839028</v>
      </c>
      <c r="N7" s="5">
        <v>4423.2113219499997</v>
      </c>
      <c r="O7" s="4"/>
      <c r="P7" s="7">
        <f t="shared" ref="P7" si="0">SUM(F7:N7)</f>
        <v>1091942.7381753298</v>
      </c>
      <c r="R7" s="9">
        <v>3.74823045731</v>
      </c>
    </row>
    <row r="30" spans="6:9" x14ac:dyDescent="0.25">
      <c r="F30" s="41" t="s">
        <v>51</v>
      </c>
      <c r="G30" s="41" t="s">
        <v>53</v>
      </c>
      <c r="H30" s="41" t="s">
        <v>52</v>
      </c>
      <c r="I30" s="41" t="s">
        <v>58</v>
      </c>
    </row>
    <row r="31" spans="6:9" x14ac:dyDescent="0.25">
      <c r="F31">
        <v>352691</v>
      </c>
      <c r="G31">
        <v>341141</v>
      </c>
      <c r="H31">
        <v>359279</v>
      </c>
      <c r="I31">
        <v>38823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tabSelected="1" topLeftCell="A7" workbookViewId="0">
      <selection activeCell="D33" sqref="D33"/>
    </sheetView>
  </sheetViews>
  <sheetFormatPr defaultRowHeight="15" x14ac:dyDescent="0.25"/>
  <cols>
    <col min="7" max="7" width="11.7109375" customWidth="1"/>
    <col min="9" max="9" width="11.42578125" customWidth="1"/>
  </cols>
  <sheetData>
    <row r="3" spans="1:19" x14ac:dyDescent="0.25">
      <c r="F3" t="s">
        <v>51</v>
      </c>
      <c r="G3" t="s">
        <v>55</v>
      </c>
      <c r="H3" t="s">
        <v>56</v>
      </c>
      <c r="I3" t="s">
        <v>56</v>
      </c>
      <c r="J3" t="s">
        <v>52</v>
      </c>
      <c r="K3" t="s">
        <v>52</v>
      </c>
      <c r="L3" t="s">
        <v>54</v>
      </c>
      <c r="M3" t="s">
        <v>54</v>
      </c>
      <c r="N3" t="s">
        <v>54</v>
      </c>
    </row>
    <row r="5" spans="1:19" s="22" customForma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1"/>
      <c r="F5" s="23" t="s">
        <v>40</v>
      </c>
      <c r="G5" s="24" t="s">
        <v>41</v>
      </c>
      <c r="H5" s="25" t="s">
        <v>42</v>
      </c>
      <c r="I5" s="26" t="s">
        <v>43</v>
      </c>
      <c r="J5" s="27" t="s">
        <v>44</v>
      </c>
      <c r="K5" s="28" t="s">
        <v>45</v>
      </c>
      <c r="L5" s="29" t="s">
        <v>46</v>
      </c>
      <c r="M5" s="30" t="s">
        <v>47</v>
      </c>
      <c r="N5" s="31" t="s">
        <v>48</v>
      </c>
      <c r="O5" s="10"/>
      <c r="P5" s="19" t="s">
        <v>49</v>
      </c>
      <c r="Q5" s="20"/>
      <c r="R5" s="21" t="s">
        <v>50</v>
      </c>
      <c r="S5" s="20"/>
    </row>
    <row r="6" spans="1:19" s="22" customFormat="1" x14ac:dyDescent="0.25">
      <c r="A6" s="10"/>
      <c r="B6" s="10"/>
      <c r="C6" s="10"/>
      <c r="D6" s="10"/>
      <c r="E6" s="11"/>
      <c r="F6" s="21"/>
      <c r="G6" s="21"/>
      <c r="H6" s="21"/>
      <c r="I6" s="21"/>
      <c r="J6" s="21"/>
      <c r="K6" s="21"/>
      <c r="L6" s="21"/>
      <c r="M6" s="21"/>
      <c r="N6" s="21"/>
      <c r="O6" s="10"/>
      <c r="P6" s="19"/>
      <c r="Q6" s="20"/>
      <c r="R6" s="21"/>
      <c r="S6" s="20"/>
    </row>
    <row r="7" spans="1:19" s="8" customFormat="1" x14ac:dyDescent="0.25">
      <c r="A7" s="1" t="s">
        <v>0</v>
      </c>
      <c r="B7" s="1" t="s">
        <v>1</v>
      </c>
      <c r="C7" s="2">
        <v>1091942.7381800001</v>
      </c>
      <c r="D7" s="3">
        <v>212571.89909399999</v>
      </c>
      <c r="E7" s="4"/>
      <c r="F7" s="3">
        <v>60256.329891100002</v>
      </c>
      <c r="G7" s="32">
        <v>258060.09846899999</v>
      </c>
      <c r="H7" s="3">
        <v>135779.84435900001</v>
      </c>
      <c r="I7" s="3">
        <v>216240.524664</v>
      </c>
      <c r="J7" s="3">
        <v>214746.69840600001</v>
      </c>
      <c r="K7" s="3">
        <v>138462.593525</v>
      </c>
      <c r="L7" s="3">
        <v>50271.023181600001</v>
      </c>
      <c r="M7" s="3">
        <v>12736.775887100001</v>
      </c>
      <c r="N7" s="3">
        <v>5388.84979346</v>
      </c>
      <c r="O7" s="4"/>
      <c r="P7" s="7">
        <f>SUM(F7:N7)</f>
        <v>1091942.7381762601</v>
      </c>
      <c r="R7" s="33">
        <v>3.89716243744</v>
      </c>
    </row>
    <row r="10" spans="1:19" x14ac:dyDescent="0.25">
      <c r="F10" t="s">
        <v>51</v>
      </c>
      <c r="I10" t="s">
        <v>53</v>
      </c>
      <c r="K10" t="s">
        <v>52</v>
      </c>
      <c r="M10" t="s">
        <v>54</v>
      </c>
    </row>
    <row r="11" spans="1:19" x14ac:dyDescent="0.25">
      <c r="F11">
        <v>318316</v>
      </c>
      <c r="I11">
        <v>352021</v>
      </c>
      <c r="K11">
        <v>354210</v>
      </c>
      <c r="M11">
        <v>68397</v>
      </c>
    </row>
    <row r="17" spans="5:9" x14ac:dyDescent="0.25">
      <c r="F17" s="41" t="s">
        <v>51</v>
      </c>
      <c r="G17" s="41" t="s">
        <v>53</v>
      </c>
      <c r="H17" s="41" t="s">
        <v>52</v>
      </c>
      <c r="I17" s="41" t="s">
        <v>58</v>
      </c>
    </row>
    <row r="18" spans="5:9" x14ac:dyDescent="0.25">
      <c r="F18" s="41">
        <v>318316</v>
      </c>
      <c r="G18" s="41">
        <v>352021</v>
      </c>
      <c r="H18" s="41">
        <v>354210</v>
      </c>
      <c r="I18" s="41">
        <v>68397</v>
      </c>
    </row>
    <row r="20" spans="5:9" x14ac:dyDescent="0.25">
      <c r="E20" t="s">
        <v>55</v>
      </c>
      <c r="F20" s="41">
        <v>318316</v>
      </c>
    </row>
    <row r="21" spans="5:9" x14ac:dyDescent="0.25">
      <c r="E21" t="s">
        <v>53</v>
      </c>
      <c r="F21" s="41">
        <v>352021</v>
      </c>
    </row>
    <row r="22" spans="5:9" x14ac:dyDescent="0.25">
      <c r="E22" t="s">
        <v>52</v>
      </c>
      <c r="F22" s="41">
        <v>354210</v>
      </c>
    </row>
    <row r="23" spans="5:9" x14ac:dyDescent="0.25">
      <c r="E23" t="s">
        <v>57</v>
      </c>
      <c r="F23" s="41">
        <v>68397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WDA_acres</vt:lpstr>
      <vt:lpstr>FEI_acres</vt:lpstr>
      <vt:lpstr>Fire Risk Acres</vt:lpstr>
      <vt:lpstr>Fire Threat Acres</vt:lpstr>
      <vt:lpstr>Risk_L,M,H,VH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2015-07-31T17:01:59Z</dcterms:created>
  <dcterms:modified xsi:type="dcterms:W3CDTF">2015-08-05T21:21:33Z</dcterms:modified>
</cp:coreProperties>
</file>