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275" windowHeight="9210" firstSheet="3" activeTab="4"/>
  </bookViews>
  <sheets>
    <sheet name="Precipitation" sheetId="1" r:id="rId1"/>
    <sheet name="Snowfall " sheetId="2" r:id="rId2"/>
    <sheet name="Daily Mean Temp" sheetId="3" r:id="rId3"/>
    <sheet name="Daily Max Temp" sheetId="4" r:id="rId4"/>
    <sheet name="Sheet6" sheetId="6" r:id="rId5"/>
    <sheet name="Sheet7" sheetId="7" r:id="rId6"/>
    <sheet name="Monthly_Snowfall" sheetId="8" r:id="rId7"/>
    <sheet name="4graphs_LaGrande_westmap" sheetId="9" r:id="rId8"/>
  </sheets>
  <definedNames>
    <definedName name="OLE_LINK1" localSheetId="0">Precipitation!$A$7</definedName>
  </definedNames>
  <calcPr calcId="145621"/>
</workbook>
</file>

<file path=xl/calcChain.xml><?xml version="1.0" encoding="utf-8"?>
<calcChain xmlns="http://schemas.openxmlformats.org/spreadsheetml/2006/main">
  <c r="C38" i="9" l="1"/>
  <c r="C37" i="9"/>
  <c r="H8" i="9"/>
  <c r="H7" i="9"/>
  <c r="H6" i="9"/>
  <c r="H5" i="9"/>
  <c r="G8" i="9"/>
  <c r="G7" i="9"/>
  <c r="G6" i="9"/>
  <c r="G5" i="9"/>
  <c r="Z70" i="8"/>
  <c r="X70" i="8"/>
  <c r="V70" i="8"/>
  <c r="T70" i="8"/>
  <c r="R70" i="8"/>
  <c r="P70" i="8"/>
  <c r="N70" i="8"/>
  <c r="L70" i="8"/>
  <c r="J70" i="8"/>
  <c r="H70" i="8"/>
  <c r="F70" i="8"/>
  <c r="D70" i="8"/>
  <c r="B70" i="8"/>
  <c r="AB80" i="8"/>
  <c r="Z62" i="8"/>
  <c r="X62" i="8"/>
  <c r="V62" i="8"/>
  <c r="T62" i="8"/>
  <c r="R62" i="8"/>
  <c r="P62" i="8"/>
  <c r="N62" i="8"/>
  <c r="L62" i="8"/>
  <c r="J62" i="8"/>
  <c r="H62" i="8"/>
  <c r="F62" i="8"/>
  <c r="D62" i="8"/>
  <c r="B62" i="8"/>
  <c r="Z50" i="8"/>
  <c r="X50" i="8"/>
  <c r="V50" i="8"/>
  <c r="T50" i="8"/>
  <c r="R50" i="8"/>
  <c r="P50" i="8"/>
  <c r="N50" i="8"/>
  <c r="L50" i="8"/>
  <c r="J50" i="8"/>
  <c r="H50" i="8"/>
  <c r="F50" i="8"/>
  <c r="D50" i="8"/>
  <c r="B50" i="8"/>
  <c r="Z38" i="8"/>
  <c r="X38" i="8"/>
  <c r="V38" i="8"/>
  <c r="T38" i="8"/>
  <c r="R38" i="8"/>
  <c r="P38" i="8"/>
  <c r="N38" i="8"/>
  <c r="L38" i="8"/>
  <c r="J38" i="8"/>
  <c r="H38" i="8"/>
  <c r="F38" i="8"/>
  <c r="D38" i="8"/>
  <c r="B38" i="8"/>
  <c r="Z26" i="8"/>
  <c r="X26" i="8"/>
  <c r="V26" i="8"/>
  <c r="T26" i="8"/>
  <c r="R26" i="8"/>
  <c r="P26" i="8"/>
  <c r="N26" i="8"/>
  <c r="J26" i="8"/>
  <c r="H26" i="8"/>
  <c r="F26" i="8"/>
  <c r="D26" i="8"/>
  <c r="B26" i="8"/>
  <c r="L26" i="8"/>
  <c r="B66" i="7" l="1"/>
  <c r="Z27" i="7"/>
  <c r="Z46" i="7" s="1"/>
  <c r="Z66" i="7" s="1"/>
  <c r="X27" i="7"/>
  <c r="X46" i="7" s="1"/>
  <c r="X66" i="7" s="1"/>
  <c r="V27" i="7"/>
  <c r="V46" i="7" s="1"/>
  <c r="T27" i="7"/>
  <c r="T46" i="7" s="1"/>
  <c r="R27" i="7"/>
  <c r="R46" i="7" s="1"/>
  <c r="P27" i="7"/>
  <c r="P46" i="7" s="1"/>
  <c r="P66" i="7" s="1"/>
  <c r="N27" i="7"/>
  <c r="N46" i="7" s="1"/>
  <c r="N66" i="7" s="1"/>
  <c r="L27" i="7"/>
  <c r="L46" i="7" s="1"/>
  <c r="L66" i="7" s="1"/>
  <c r="J27" i="7"/>
  <c r="J46" i="7" s="1"/>
  <c r="J66" i="7" s="1"/>
  <c r="H27" i="7"/>
  <c r="H46" i="7" s="1"/>
  <c r="H66" i="7" s="1"/>
  <c r="F27" i="7"/>
  <c r="F46" i="7" s="1"/>
  <c r="D27" i="7"/>
  <c r="D46" i="7" s="1"/>
  <c r="B27" i="7"/>
  <c r="D66" i="7" l="1"/>
  <c r="T66" i="7"/>
  <c r="R66" i="7"/>
  <c r="F66" i="7"/>
  <c r="V66" i="7"/>
  <c r="X75" i="6" l="1"/>
  <c r="T75" i="6"/>
  <c r="N75" i="6"/>
  <c r="L75" i="6"/>
  <c r="P75" i="6"/>
  <c r="Z75" i="6"/>
  <c r="V75" i="6"/>
  <c r="R75" i="6"/>
  <c r="J75" i="6"/>
  <c r="H75" i="6"/>
  <c r="F75" i="6"/>
  <c r="D75" i="6"/>
  <c r="B75" i="6"/>
  <c r="Z63" i="6"/>
  <c r="X63" i="6"/>
  <c r="V63" i="6"/>
  <c r="T63" i="6"/>
  <c r="R63" i="6"/>
  <c r="P63" i="6"/>
  <c r="N63" i="6"/>
  <c r="L63" i="6"/>
  <c r="J63" i="6"/>
  <c r="H63" i="6"/>
  <c r="F63" i="6"/>
  <c r="D63" i="6"/>
  <c r="B63" i="6"/>
  <c r="Z51" i="6"/>
  <c r="X51" i="6"/>
  <c r="V51" i="6"/>
  <c r="T51" i="6"/>
  <c r="R51" i="6"/>
  <c r="P51" i="6"/>
  <c r="N51" i="6"/>
  <c r="L51" i="6"/>
  <c r="J51" i="6"/>
  <c r="H51" i="6"/>
  <c r="F51" i="6"/>
  <c r="D51" i="6"/>
  <c r="B51" i="6"/>
  <c r="Z39" i="6"/>
  <c r="X39" i="6"/>
  <c r="V39" i="6"/>
  <c r="T39" i="6"/>
  <c r="R39" i="6"/>
  <c r="P39" i="6"/>
  <c r="N39" i="6"/>
  <c r="L39" i="6"/>
  <c r="J39" i="6"/>
  <c r="H39" i="6"/>
  <c r="F39" i="6"/>
  <c r="D39" i="6"/>
  <c r="B39" i="6"/>
  <c r="Z27" i="6"/>
  <c r="X27" i="6"/>
  <c r="V27" i="6"/>
  <c r="T27" i="6"/>
  <c r="R27" i="6"/>
  <c r="P27" i="6"/>
  <c r="N27" i="6"/>
  <c r="L27" i="6"/>
  <c r="J27" i="6"/>
  <c r="H27" i="6"/>
  <c r="F27" i="6"/>
  <c r="D27" i="6"/>
  <c r="B27" i="6"/>
  <c r="B46" i="7"/>
</calcChain>
</file>

<file path=xl/sharedStrings.xml><?xml version="1.0" encoding="utf-8"?>
<sst xmlns="http://schemas.openxmlformats.org/spreadsheetml/2006/main" count="1484" uniqueCount="352">
  <si>
    <t>1965 - 1975</t>
  </si>
  <si>
    <t>YEAR(S)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</si>
  <si>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</si>
  <si>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</si>
  <si>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</si>
  <si>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</si>
  <si>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</si>
  <si>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</si>
  <si>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</si>
  <si>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</si>
  <si>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</si>
  <si>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</si>
  <si>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</si>
  <si>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</si>
  <si>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</t>
  </si>
  <si>
    <t>z9999.00</t>
  </si>
  <si>
    <t>z9999.00z</t>
  </si>
  <si>
    <t>9999.00z</t>
  </si>
  <si>
    <t>0.01i</t>
  </si>
  <si>
    <t>0.03b</t>
  </si>
  <si>
    <t>MEAN</t>
  </si>
  <si>
    <t>S.D.</t>
  </si>
  <si>
    <t>SKEW</t>
  </si>
  <si>
    <t>MAX</t>
  </si>
  <si>
    <t>MIN</t>
  </si>
  <si>
    <t>NO YRS</t>
  </si>
  <si>
    <t xml:space="preserve"> a = 1 day missing, b = 2 days missing, c = 3 days, ..etc.., </t>
  </si>
  <si>
    <t xml:space="preserve"> z = 26 or more days missing, A = Accumulations present </t>
  </si>
  <si>
    <t xml:space="preserve"> Long-term means based on columns; thus, the monthly row may not </t>
  </si>
  <si>
    <t xml:space="preserve">  sum (or average) to the long-term annual value.</t>
  </si>
  <si>
    <t xml:space="preserve"> MAXIMUM ALLOWABLE NUMBER OF MISSING DAYS :  5</t>
  </si>
  <si>
    <t>Daily Precipitation</t>
  </si>
  <si>
    <t>Monthly Average</t>
  </si>
  <si>
    <t>La Grande 354622</t>
  </si>
  <si>
    <t xml:space="preserve"> </t>
  </si>
  <si>
    <t>In Inches</t>
  </si>
  <si>
    <t>*** Note *** Provisional Data *** After Year/Month 197512</t>
  </si>
  <si>
    <t>1976 - 1985</t>
  </si>
  <si>
    <t>0.12i</t>
  </si>
  <si>
    <t>0.04a</t>
  </si>
  <si>
    <t>0.02b</t>
  </si>
  <si>
    <t>0.09i</t>
  </si>
  <si>
    <t>0.05a</t>
  </si>
  <si>
    <t>0.11c</t>
  </si>
  <si>
    <t>0.06a</t>
  </si>
  <si>
    <t>1986 - 1995</t>
  </si>
  <si>
    <t>0.03a</t>
  </si>
  <si>
    <t>0.06b</t>
  </si>
  <si>
    <t>0.01e</t>
  </si>
  <si>
    <t>0.03d</t>
  </si>
  <si>
    <t>0.03c</t>
  </si>
  <si>
    <t>0.07d</t>
  </si>
  <si>
    <t>0.05e</t>
  </si>
  <si>
    <t>0.19d</t>
  </si>
  <si>
    <t>0.15b</t>
  </si>
  <si>
    <t>0.04b</t>
  </si>
  <si>
    <t>0.16h</t>
  </si>
  <si>
    <t>0.14e</t>
  </si>
  <si>
    <t>0.05b</t>
  </si>
  <si>
    <t>0.08a</t>
  </si>
  <si>
    <t>1996 - 2005</t>
  </si>
  <si>
    <t>0.12a</t>
  </si>
  <si>
    <t>0.05d</t>
  </si>
  <si>
    <t>0.09c</t>
  </si>
  <si>
    <t>0.02a</t>
  </si>
  <si>
    <t>0.18c</t>
  </si>
  <si>
    <t>0.01a</t>
  </si>
  <si>
    <t>0.07a</t>
  </si>
  <si>
    <t>0.00a</t>
  </si>
  <si>
    <t>0.02c</t>
  </si>
  <si>
    <t>0.11d</t>
  </si>
  <si>
    <t>0.05c</t>
  </si>
  <si>
    <t>2006 - 2015</t>
  </si>
  <si>
    <t>0.10f</t>
  </si>
  <si>
    <t>0.09a</t>
  </si>
  <si>
    <t>0.08d</t>
  </si>
  <si>
    <t>0.06d</t>
  </si>
  <si>
    <t>0.13a</t>
  </si>
  <si>
    <t>0.11b</t>
  </si>
  <si>
    <t>0.04j</t>
  </si>
  <si>
    <t>0.02m</t>
  </si>
  <si>
    <t>0.10g</t>
  </si>
  <si>
    <t>Daily Snowfall</t>
  </si>
  <si>
    <t>0.03i</t>
  </si>
  <si>
    <t>0.07b</t>
  </si>
  <si>
    <t>0.10i</t>
  </si>
  <si>
    <t>0.18a</t>
  </si>
  <si>
    <t>0.00m</t>
  </si>
  <si>
    <t>0.98b</t>
  </si>
  <si>
    <t>0.10a</t>
  </si>
  <si>
    <t>0.00c</t>
  </si>
  <si>
    <t>0.41b</t>
  </si>
  <si>
    <t>0.71b</t>
  </si>
  <si>
    <t>0.20a</t>
  </si>
  <si>
    <t>0.00d</t>
  </si>
  <si>
    <t>0.00b</t>
  </si>
  <si>
    <t>0.16c</t>
  </si>
  <si>
    <t>0.87a</t>
  </si>
  <si>
    <t>0.19b</t>
  </si>
  <si>
    <t>0.48b</t>
  </si>
  <si>
    <t>0.09b</t>
  </si>
  <si>
    <t>0.07c</t>
  </si>
  <si>
    <t>0.30a</t>
  </si>
  <si>
    <t>0.04f</t>
  </si>
  <si>
    <t>0.22a</t>
  </si>
  <si>
    <t>0.43c</t>
  </si>
  <si>
    <t>0.15a</t>
  </si>
  <si>
    <t>0.36b</t>
  </si>
  <si>
    <t>0.33d</t>
  </si>
  <si>
    <t>0.28a</t>
  </si>
  <si>
    <t>0.06c</t>
  </si>
  <si>
    <t>0.25o</t>
  </si>
  <si>
    <t>0.05i</t>
  </si>
  <si>
    <t>0.00z</t>
  </si>
  <si>
    <t>0.15z</t>
  </si>
  <si>
    <t>0.00y</t>
  </si>
  <si>
    <t>0.00x</t>
  </si>
  <si>
    <t>0.28e</t>
  </si>
  <si>
    <t>0.17j</t>
  </si>
  <si>
    <t>0.14w</t>
  </si>
  <si>
    <t>0.34o</t>
  </si>
  <si>
    <t>0.01g</t>
  </si>
  <si>
    <t>0.00w</t>
  </si>
  <si>
    <t>0.00n</t>
  </si>
  <si>
    <t>0.00g</t>
  </si>
  <si>
    <t>0.00p</t>
  </si>
  <si>
    <t>0.00v</t>
  </si>
  <si>
    <t>0.01w</t>
  </si>
  <si>
    <t>0.04l</t>
  </si>
  <si>
    <t>0.12g</t>
  </si>
  <si>
    <t>0.26a</t>
  </si>
  <si>
    <t>0.00u</t>
  </si>
  <si>
    <t>0.17f</t>
  </si>
  <si>
    <t>0.00i</t>
  </si>
  <si>
    <t>0.00l</t>
  </si>
  <si>
    <t>Daily Mean Temp</t>
  </si>
  <si>
    <t>Degrees F</t>
  </si>
  <si>
    <t>32.85a</t>
  </si>
  <si>
    <t>48.11i</t>
  </si>
  <si>
    <t>34.03a</t>
  </si>
  <si>
    <t>71.02a</t>
  </si>
  <si>
    <t>a  42.88</t>
  </si>
  <si>
    <t>36.98b</t>
  </si>
  <si>
    <t>74.96q</t>
  </si>
  <si>
    <t>49.15a</t>
  </si>
  <si>
    <t>69.64f</t>
  </si>
  <si>
    <t>46.53a</t>
  </si>
  <si>
    <t>66.68f</t>
  </si>
  <si>
    <t>47.33a</t>
  </si>
  <si>
    <t>a9999.00</t>
  </si>
  <si>
    <t>51.57b</t>
  </si>
  <si>
    <t>59.42d</t>
  </si>
  <si>
    <t>19.77a</t>
  </si>
  <si>
    <t>67.25q</t>
  </si>
  <si>
    <t>47.19a</t>
  </si>
  <si>
    <t>64.93a</t>
  </si>
  <si>
    <t>61.02f</t>
  </si>
  <si>
    <t>50.82a</t>
  </si>
  <si>
    <t>48.45a</t>
  </si>
  <si>
    <t>36.73a</t>
  </si>
  <si>
    <t>36.07a</t>
  </si>
  <si>
    <t>68.37a</t>
  </si>
  <si>
    <t>54.42d</t>
  </si>
  <si>
    <t>43.93d</t>
  </si>
  <si>
    <t>26.00c</t>
  </si>
  <si>
    <t>34.91b</t>
  </si>
  <si>
    <t>47.58d</t>
  </si>
  <si>
    <t>64.63a</t>
  </si>
  <si>
    <t>51.98c</t>
  </si>
  <si>
    <t xml:space="preserve">1986 - 1995 </t>
  </si>
  <si>
    <t>55.86i</t>
  </si>
  <si>
    <t>48.81a</t>
  </si>
  <si>
    <t>70.25i</t>
  </si>
  <si>
    <t>46.08a</t>
  </si>
  <si>
    <t>24.19d</t>
  </si>
  <si>
    <t>41.36j</t>
  </si>
  <si>
    <t>38.70k</t>
  </si>
  <si>
    <t>44.59m</t>
  </si>
  <si>
    <t>50.45a</t>
  </si>
  <si>
    <t>51.32c</t>
  </si>
  <si>
    <t>25.40a</t>
  </si>
  <si>
    <t>22.75a</t>
  </si>
  <si>
    <t>34.03j</t>
  </si>
  <si>
    <t>50.95a</t>
  </si>
  <si>
    <t>52.46c</t>
  </si>
  <si>
    <t>42.27b</t>
  </si>
  <si>
    <t>29.15a</t>
  </si>
  <si>
    <t>62.97a</t>
  </si>
  <si>
    <t>59.40a</t>
  </si>
  <si>
    <t>54.78a</t>
  </si>
  <si>
    <t>2.72b</t>
  </si>
  <si>
    <t>36.43a</t>
  </si>
  <si>
    <t>Daily Max Temp</t>
  </si>
  <si>
    <t>61.69i</t>
  </si>
  <si>
    <t>88.87a</t>
  </si>
  <si>
    <t>42.57a</t>
  </si>
  <si>
    <t>92.93q</t>
  </si>
  <si>
    <t>60.89a</t>
  </si>
  <si>
    <t>88.46e</t>
  </si>
  <si>
    <t>64.38b</t>
  </si>
  <si>
    <t>81.43a</t>
  </si>
  <si>
    <t>78.07a</t>
  </si>
  <si>
    <t>65.47a</t>
  </si>
  <si>
    <t>43.90a</t>
  </si>
  <si>
    <t>85.67a</t>
  </si>
  <si>
    <t>69.50d</t>
  </si>
  <si>
    <t>56.41d</t>
  </si>
  <si>
    <t>34.69b</t>
  </si>
  <si>
    <t>46.34b</t>
  </si>
  <si>
    <t>61.07b</t>
  </si>
  <si>
    <t>81.27a</t>
  </si>
  <si>
    <t>65.11c</t>
  </si>
  <si>
    <t>73.32i</t>
  </si>
  <si>
    <t>60.41a</t>
  </si>
  <si>
    <t>85.53a</t>
  </si>
  <si>
    <t>30.87a</t>
  </si>
  <si>
    <t>52.22j</t>
  </si>
  <si>
    <t>46.70k</t>
  </si>
  <si>
    <t>55.18m</t>
  </si>
  <si>
    <t>63.71c</t>
  </si>
  <si>
    <t>29.40a</t>
  </si>
  <si>
    <t>42.78j</t>
  </si>
  <si>
    <t>62.59a</t>
  </si>
  <si>
    <t>53.68b</t>
  </si>
  <si>
    <t>80.03a</t>
  </si>
  <si>
    <t>71.17a</t>
  </si>
  <si>
    <t>68.50a</t>
  </si>
  <si>
    <t>3.21b</t>
  </si>
  <si>
    <t>total</t>
  </si>
  <si>
    <t>1966 - 1975</t>
  </si>
  <si>
    <t>2006 - 2016</t>
  </si>
  <si>
    <t>LA GRANDE, OR</t>
  </si>
  <si>
    <t>Monthly Sum of Precipitation (Inches)</t>
  </si>
  <si>
    <t>File last updated on May 26, 2015 </t>
  </si>
  <si>
    <t>a = 1 day missing, b = 2 days missing, c = 3 days, ..etc.., </t>
  </si>
  <si>
    <t>z = 26 or more days missing, A = Accumulations present </t>
  </si>
  <si>
    <t>Long-term means based on columns; thus, the monthly row may not </t>
  </si>
  <si>
    <t>sum (or average) to the long-term annual value. </t>
  </si>
  <si>
    <t>MAXIMUM ALLOWABLE NUMBER OF MISSING DAYS : 5 </t>
  </si>
  <si>
    <t>Individual Months not used for annual or monthly statistics if more than 5 days are missing. </t>
  </si>
  <si>
    <t>-----</t>
  </si>
  <si>
    <t>z</t>
  </si>
  <si>
    <t>i</t>
  </si>
  <si>
    <t>b</t>
  </si>
  <si>
    <t>g</t>
  </si>
  <si>
    <t>c</t>
  </si>
  <si>
    <t>a</t>
  </si>
  <si>
    <t>d</t>
  </si>
  <si>
    <t>e</t>
  </si>
  <si>
    <t>f</t>
  </si>
  <si>
    <t>m</t>
  </si>
  <si>
    <t>l</t>
  </si>
  <si>
    <t>h</t>
  </si>
  <si>
    <t>S</t>
  </si>
  <si>
    <t>k</t>
  </si>
  <si>
    <t>o</t>
  </si>
  <si>
    <t>Period of Record Statistics</t>
  </si>
  <si>
    <t>YRS</t>
  </si>
  <si>
    <t>j</t>
  </si>
  <si>
    <t>Individual Years not used for annual statistics if any month in that year has more than 5 days missing</t>
  </si>
  <si>
    <t>1966 - 1975 Average</t>
  </si>
  <si>
    <t xml:space="preserve">1976 - 1985 Average </t>
  </si>
  <si>
    <t xml:space="preserve">1986 - 1995 Average </t>
  </si>
  <si>
    <t>1996 - 2005 Average</t>
  </si>
  <si>
    <t>2006 - 2015 Average</t>
  </si>
  <si>
    <t xml:space="preserve">1966 - 1981 Average </t>
  </si>
  <si>
    <t xml:space="preserve">1982 - 1997 Average </t>
  </si>
  <si>
    <t>1998 - 2010 Average</t>
  </si>
  <si>
    <t>La Grande WX Station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</si>
  <si>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</si>
  <si>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</si>
  <si>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</si>
  <si>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</si>
  <si>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</si>
  <si>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</si>
  <si>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</si>
  <si>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</si>
  <si>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</si>
  <si>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</si>
  <si>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</si>
  <si>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</si>
  <si>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</si>
  <si>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</si>
  <si>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</si>
  <si>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</si>
  <si>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</si>
  <si>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</si>
  <si>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</si>
  <si>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</si>
  <si>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</si>
  <si>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</si>
  <si>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</si>
  <si>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</si>
  <si>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</si>
  <si>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</si>
  <si>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</si>
  <si>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</si>
  <si>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</si>
  <si>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</si>
  <si>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</si>
  <si>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</si>
  <si>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</si>
  <si>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</si>
  <si>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</si>
  <si>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</si>
  <si>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</si>
  <si>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</si>
  <si>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</si>
  <si>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</si>
  <si>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</si>
  <si>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</si>
  <si>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</si>
  <si>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</si>
  <si>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</si>
  <si>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</si>
  <si>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y</t>
  </si>
  <si>
    <t>2011-12</t>
  </si>
  <si>
    <t>x</t>
  </si>
  <si>
    <t>2012-13</t>
  </si>
  <si>
    <t>w</t>
  </si>
  <si>
    <t>n</t>
  </si>
  <si>
    <t>2013-14</t>
  </si>
  <si>
    <t>r</t>
  </si>
  <si>
    <t>p</t>
  </si>
  <si>
    <t>2014-15</t>
  </si>
  <si>
    <t>u</t>
  </si>
  <si>
    <t>Monthly Sum of Snowfall (Inches)</t>
  </si>
  <si>
    <t>File last updated on May 28, 2015 </t>
  </si>
  <si>
    <t>Individual Years not used for annual statistics if any month in that year has more than 5 days missing.</t>
  </si>
  <si>
    <t>1965-1975</t>
  </si>
  <si>
    <t>1976-1985</t>
  </si>
  <si>
    <t>1986-1995</t>
  </si>
  <si>
    <t>2006 - 2010 4yrs-low data</t>
  </si>
  <si>
    <t>2006 - 2010 4yrs - data missing</t>
  </si>
  <si>
    <t xml:space="preserve">1955 - 1969 </t>
  </si>
  <si>
    <t>1970 - 1984</t>
  </si>
  <si>
    <t>1985 - 1999</t>
  </si>
  <si>
    <t xml:space="preserve">2000 - 2014 </t>
  </si>
  <si>
    <t>1955 - 1969</t>
  </si>
  <si>
    <t>1972 - 1984</t>
  </si>
  <si>
    <t>2000 - 2014</t>
  </si>
  <si>
    <t>% plots below  ave. Temp</t>
  </si>
  <si>
    <t>% Plots above ave. Temp</t>
  </si>
  <si>
    <t>% Plots at Ave. Temp</t>
  </si>
  <si>
    <t>Plots Below Ave. Temp</t>
  </si>
  <si>
    <t>Plots Above Ave. Temp</t>
  </si>
  <si>
    <t>Plots at Ave. Temp</t>
  </si>
  <si>
    <t>1955 - 1984</t>
  </si>
  <si>
    <t>below</t>
  </si>
  <si>
    <t>above</t>
  </si>
  <si>
    <t>at</t>
  </si>
  <si>
    <t xml:space="preserve">30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</si>
</sst>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ourier New"/>
      <family val="3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ourier New"/>
      <family val="3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0" fillId="0" borderId="5" xfId="0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1" xfId="0" applyFont="1" applyBorder="1"/>
    <xf numFmtId="0" fontId="11" fillId="0" borderId="0" xfId="0" applyFont="1"/>
    <xf numFmtId="0" fontId="0" fillId="0" borderId="5" xfId="0" applyFont="1" applyBorder="1"/>
    <xf numFmtId="2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16" fillId="0" borderId="0" xfId="0" applyNumberFormat="1" applyFont="1" applyAlignment="1">
      <alignment vertical="center"/>
    </xf>
    <xf numFmtId="0" fontId="3" fillId="0" borderId="0" xfId="0" applyFont="1"/>
    <xf numFmtId="2" fontId="3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Precipitation!$A$121</c:f>
              <c:strCache>
                <c:ptCount val="1"/>
                <c:pt idx="0">
                  <c:v>1966 - 1975</c:v>
                </c:pt>
              </c:strCache>
            </c:strRef>
          </c:tx>
          <c:spPr>
            <a:ln w="19050"/>
          </c:spPr>
          <c:marker>
            <c:symbol val="diamond"/>
            <c:size val="4"/>
          </c:marker>
          <c:cat>
            <c:strRef>
              <c:f>Precipitation!$B$120:$N$120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Precipitation!$B$121:$N$121</c:f>
              <c:numCache>
                <c:formatCode>General</c:formatCode>
                <c:ptCount val="13"/>
                <c:pt idx="0">
                  <c:v>0.08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  <c:pt idx="5">
                  <c:v>0.05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0.05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Precipitation!$A$122</c:f>
              <c:strCache>
                <c:ptCount val="1"/>
                <c:pt idx="0">
                  <c:v>1976 - 1985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strRef>
              <c:f>Precipitation!$B$120:$N$120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Precipitation!$B$122:$N$122</c:f>
              <c:numCache>
                <c:formatCode>General</c:formatCode>
                <c:ptCount val="1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0.06</c:v>
                </c:pt>
                <c:pt idx="5">
                  <c:v>0.05</c:v>
                </c:pt>
                <c:pt idx="6">
                  <c:v>0.02</c:v>
                </c:pt>
                <c:pt idx="7">
                  <c:v>0.05</c:v>
                </c:pt>
                <c:pt idx="8">
                  <c:v>0.04</c:v>
                </c:pt>
                <c:pt idx="9">
                  <c:v>0.04</c:v>
                </c:pt>
                <c:pt idx="10">
                  <c:v>0.06</c:v>
                </c:pt>
                <c:pt idx="11">
                  <c:v>0.06</c:v>
                </c:pt>
                <c:pt idx="12">
                  <c:v>0.05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Precipitation!$A$123</c:f>
              <c:strCache>
                <c:ptCount val="1"/>
                <c:pt idx="0">
                  <c:v>1986 - 1995</c:v>
                </c:pt>
              </c:strCache>
            </c:strRef>
          </c:tx>
          <c:spPr>
            <a:ln w="19050"/>
          </c:spPr>
          <c:marker>
            <c:symbol val="triangle"/>
            <c:size val="3"/>
          </c:marker>
          <c:cat>
            <c:strRef>
              <c:f>Precipitation!$B$120:$N$120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Precipitation!$B$123:$N$123</c:f>
              <c:numCache>
                <c:formatCode>General</c:formatCode>
                <c:ptCount val="13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0.03</c:v>
                </c:pt>
                <c:pt idx="10">
                  <c:v>0.09</c:v>
                </c:pt>
                <c:pt idx="11">
                  <c:v>0.04</c:v>
                </c:pt>
                <c:pt idx="12">
                  <c:v>0.05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Precipitation!$A$124</c:f>
              <c:strCache>
                <c:ptCount val="1"/>
                <c:pt idx="0">
                  <c:v>1996 - 2005</c:v>
                </c:pt>
              </c:strCache>
            </c:strRef>
          </c:tx>
          <c:spPr>
            <a:ln w="19050"/>
          </c:spPr>
          <c:cat>
            <c:strRef>
              <c:f>Precipitation!$B$120:$N$120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Precipitation!$B$124:$N$124</c:f>
              <c:numCache>
                <c:formatCode>General</c:formatCode>
                <c:ptCount val="13"/>
                <c:pt idx="0">
                  <c:v>7.0000000000000007E-2</c:v>
                </c:pt>
                <c:pt idx="1">
                  <c:v>0.04</c:v>
                </c:pt>
                <c:pt idx="2">
                  <c:v>0.04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0.04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0.05</c:v>
                </c:pt>
                <c:pt idx="10">
                  <c:v>0.06</c:v>
                </c:pt>
                <c:pt idx="11">
                  <c:v>0.06</c:v>
                </c:pt>
                <c:pt idx="12">
                  <c:v>0.05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Precipitation!$A$125</c:f>
              <c:strCache>
                <c:ptCount val="1"/>
                <c:pt idx="0">
                  <c:v>2006 - 2015</c:v>
                </c:pt>
              </c:strCache>
            </c:strRef>
          </c:tx>
          <c:spPr>
            <a:ln w="19050"/>
          </c:spPr>
          <c:marker>
            <c:symbol val="star"/>
            <c:size val="3"/>
          </c:marker>
          <c:cat>
            <c:strRef>
              <c:f>Precipitation!$B$120:$N$120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Precipitation!$B$125:$N$125</c:f>
              <c:numCache>
                <c:formatCode>General</c:formatCode>
                <c:ptCount val="13"/>
                <c:pt idx="0">
                  <c:v>0.06</c:v>
                </c:pt>
                <c:pt idx="1">
                  <c:v>0.03</c:v>
                </c:pt>
                <c:pt idx="2">
                  <c:v>0.06</c:v>
                </c:pt>
                <c:pt idx="3">
                  <c:v>0.05</c:v>
                </c:pt>
                <c:pt idx="4">
                  <c:v>0.06</c:v>
                </c:pt>
                <c:pt idx="5">
                  <c:v>0.06</c:v>
                </c:pt>
                <c:pt idx="6">
                  <c:v>0.01</c:v>
                </c:pt>
                <c:pt idx="7">
                  <c:v>0.02</c:v>
                </c:pt>
                <c:pt idx="8">
                  <c:v>0.02</c:v>
                </c:pt>
                <c:pt idx="9">
                  <c:v>0.04</c:v>
                </c:pt>
                <c:pt idx="10">
                  <c:v>0.06</c:v>
                </c:pt>
                <c:pt idx="11">
                  <c:v>0.06</c:v>
                </c:pt>
                <c:pt idx="12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24896"/>
        <c:axId val="108638976"/>
      </c:lineChart>
      <c:catAx>
        <c:axId val="10862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638976"/>
        <c:crosses val="autoZero"/>
        <c:auto val="1"/>
        <c:lblAlgn val="ctr"/>
        <c:lblOffset val="100"/>
        <c:noMultiLvlLbl val="0"/>
      </c:catAx>
      <c:valAx>
        <c:axId val="10863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24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'Snowfall '!$A$124</c:f>
              <c:strCache>
                <c:ptCount val="1"/>
                <c:pt idx="0">
                  <c:v>1966 - 1975</c:v>
                </c:pt>
              </c:strCache>
            </c:strRef>
          </c:tx>
          <c:spPr>
            <a:ln w="19050"/>
          </c:spPr>
          <c:marker>
            <c:symbol val="diamond"/>
            <c:size val="4"/>
          </c:marker>
          <c:cat>
            <c:strRef>
              <c:f>'Snowfall '!$B$123:$N$123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'Snowfall '!$B$124:$N$124</c:f>
              <c:numCache>
                <c:formatCode>General</c:formatCode>
                <c:ptCount val="13"/>
                <c:pt idx="0">
                  <c:v>0.3</c:v>
                </c:pt>
                <c:pt idx="1">
                  <c:v>0.22</c:v>
                </c:pt>
                <c:pt idx="2">
                  <c:v>0.08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0.02</c:v>
                </c:pt>
                <c:pt idx="10">
                  <c:v>7.0000000000000007E-2</c:v>
                </c:pt>
                <c:pt idx="11">
                  <c:v>0.34</c:v>
                </c:pt>
                <c:pt idx="12">
                  <c:v>0.09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'Snowfall '!$A$125</c:f>
              <c:strCache>
                <c:ptCount val="1"/>
                <c:pt idx="0">
                  <c:v>1976 - 1985</c:v>
                </c:pt>
              </c:strCache>
            </c:strRef>
          </c:tx>
          <c:spPr>
            <a:ln w="19050"/>
          </c:spPr>
          <c:marker>
            <c:symbol val="square"/>
            <c:size val="3"/>
          </c:marker>
          <c:cat>
            <c:strRef>
              <c:f>'Snowfall '!$B$123:$N$123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'Snowfall '!$B$125:$N$125</c:f>
              <c:numCache>
                <c:formatCode>General</c:formatCode>
                <c:ptCount val="13"/>
                <c:pt idx="0">
                  <c:v>0.28000000000000003</c:v>
                </c:pt>
                <c:pt idx="1">
                  <c:v>0.12</c:v>
                </c:pt>
                <c:pt idx="2">
                  <c:v>0.05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</c:v>
                </c:pt>
                <c:pt idx="11">
                  <c:v>0.18</c:v>
                </c:pt>
                <c:pt idx="12">
                  <c:v>0.08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'Snowfall '!$A$126</c:f>
              <c:strCache>
                <c:ptCount val="1"/>
                <c:pt idx="0">
                  <c:v>1986 - 1995</c:v>
                </c:pt>
              </c:strCache>
            </c:strRef>
          </c:tx>
          <c:spPr>
            <a:ln w="19050"/>
          </c:spPr>
          <c:marker>
            <c:symbol val="triangle"/>
            <c:size val="4"/>
          </c:marker>
          <c:cat>
            <c:strRef>
              <c:f>'Snowfall '!$B$123:$N$123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'Snowfall '!$B$126:$N$126</c:f>
              <c:numCache>
                <c:formatCode>General</c:formatCode>
                <c:ptCount val="13"/>
                <c:pt idx="0">
                  <c:v>0.19</c:v>
                </c:pt>
                <c:pt idx="1">
                  <c:v>0.09</c:v>
                </c:pt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0.06</c:v>
                </c:pt>
                <c:pt idx="11">
                  <c:v>0.12</c:v>
                </c:pt>
                <c:pt idx="12">
                  <c:v>0.04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'Snowfall '!$A$127</c:f>
              <c:strCache>
                <c:ptCount val="1"/>
                <c:pt idx="0">
                  <c:v>1996 - 2005</c:v>
                </c:pt>
              </c:strCache>
            </c:strRef>
          </c:tx>
          <c:spPr>
            <a:ln w="19050"/>
          </c:spPr>
          <c:marker>
            <c:symbol val="x"/>
            <c:size val="4"/>
          </c:marker>
          <c:cat>
            <c:strRef>
              <c:f>'Snowfall '!$B$123:$N$123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'Snowfall '!$B$127:$N$127</c:f>
              <c:numCache>
                <c:formatCode>General</c:formatCode>
                <c:ptCount val="13"/>
                <c:pt idx="0">
                  <c:v>0.21</c:v>
                </c:pt>
                <c:pt idx="1">
                  <c:v>0.03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0.14000000000000001</c:v>
                </c:pt>
                <c:pt idx="12">
                  <c:v>0.04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'Snowfall '!$A$128</c:f>
              <c:strCache>
                <c:ptCount val="1"/>
                <c:pt idx="0">
                  <c:v>2006 - 2015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star"/>
            <c:size val="3"/>
          </c:marker>
          <c:cat>
            <c:strRef>
              <c:f>'Snowfall '!$B$123:$N$123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ANN</c:v>
                </c:pt>
              </c:strCache>
            </c:strRef>
          </c:cat>
          <c:val>
            <c:numRef>
              <c:f>'Snowfall '!$B$128:$N$128</c:f>
              <c:numCache>
                <c:formatCode>General</c:formatCode>
                <c:ptCount val="13"/>
                <c:pt idx="0">
                  <c:v>0.13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7.0000000000000007E-2</c:v>
                </c:pt>
                <c:pt idx="11">
                  <c:v>0.11</c:v>
                </c:pt>
                <c:pt idx="12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97696"/>
        <c:axId val="108399232"/>
      </c:lineChart>
      <c:catAx>
        <c:axId val="10839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399232"/>
        <c:crosses val="autoZero"/>
        <c:auto val="1"/>
        <c:lblAlgn val="ctr"/>
        <c:lblOffset val="100"/>
        <c:noMultiLvlLbl val="0"/>
      </c:catAx>
      <c:valAx>
        <c:axId val="10839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397696"/>
        <c:crosses val="autoZero"/>
        <c:crossBetween val="between"/>
      </c:valAx>
      <c:spPr>
        <a:solidFill>
          <a:schemeClr val="bg1">
            <a:lumMod val="75000"/>
            <a:alpha val="96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Sheet6!$A$88</c:f>
              <c:strCache>
                <c:ptCount val="1"/>
                <c:pt idx="0">
                  <c:v>1966 - 1975 Average</c:v>
                </c:pt>
              </c:strCache>
            </c:strRef>
          </c:tx>
          <c:invertIfNegative val="0"/>
          <c:cat>
            <c:strRef>
              <c:f>Sheet6!$B$87:$M$87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Sheet6!$B$88:$M$88</c:f>
              <c:numCache>
                <c:formatCode>0.00</c:formatCode>
                <c:ptCount val="12"/>
                <c:pt idx="0">
                  <c:v>2.5209999999999999</c:v>
                </c:pt>
                <c:pt idx="1">
                  <c:v>1.524</c:v>
                </c:pt>
                <c:pt idx="2">
                  <c:v>1.4380000000000002</c:v>
                </c:pt>
                <c:pt idx="3">
                  <c:v>1.3660000000000001</c:v>
                </c:pt>
                <c:pt idx="4">
                  <c:v>1.3339999999999999</c:v>
                </c:pt>
                <c:pt idx="5">
                  <c:v>1.4100000000000001</c:v>
                </c:pt>
                <c:pt idx="6">
                  <c:v>0.65999999999999992</c:v>
                </c:pt>
                <c:pt idx="7">
                  <c:v>0.49199999999999999</c:v>
                </c:pt>
                <c:pt idx="8">
                  <c:v>1.0680000000000001</c:v>
                </c:pt>
                <c:pt idx="9">
                  <c:v>1.5422222222222226</c:v>
                </c:pt>
                <c:pt idx="10">
                  <c:v>1.8666666666666667</c:v>
                </c:pt>
                <c:pt idx="11">
                  <c:v>2.4790000000000001</c:v>
                </c:pt>
              </c:numCache>
            </c:numRef>
          </c:val>
        </c:ser>
        <c:ser>
          <c:idx val="1"/>
          <c:order val="1"/>
          <c:tx>
            <c:strRef>
              <c:f>Sheet6!$A$89</c:f>
              <c:strCache>
                <c:ptCount val="1"/>
                <c:pt idx="0">
                  <c:v>1976 - 1985 Average </c:v>
                </c:pt>
              </c:strCache>
            </c:strRef>
          </c:tx>
          <c:invertIfNegative val="0"/>
          <c:cat>
            <c:strRef>
              <c:f>Sheet6!$B$87:$M$87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Sheet6!$B$89:$M$89</c:f>
              <c:numCache>
                <c:formatCode>0.00</c:formatCode>
                <c:ptCount val="12"/>
                <c:pt idx="0">
                  <c:v>1.613</c:v>
                </c:pt>
                <c:pt idx="1">
                  <c:v>1.294</c:v>
                </c:pt>
                <c:pt idx="2">
                  <c:v>1.677</c:v>
                </c:pt>
                <c:pt idx="3">
                  <c:v>1.5390000000000001</c:v>
                </c:pt>
                <c:pt idx="4">
                  <c:v>1.9160000000000004</c:v>
                </c:pt>
                <c:pt idx="5">
                  <c:v>1.4440000000000002</c:v>
                </c:pt>
                <c:pt idx="6">
                  <c:v>0.67699999999999994</c:v>
                </c:pt>
                <c:pt idx="7">
                  <c:v>1.4730000000000001</c:v>
                </c:pt>
                <c:pt idx="8">
                  <c:v>1.0699999999999998</c:v>
                </c:pt>
                <c:pt idx="9">
                  <c:v>1.2550000000000001</c:v>
                </c:pt>
                <c:pt idx="10">
                  <c:v>1.871</c:v>
                </c:pt>
                <c:pt idx="11">
                  <c:v>1.8739999999999994</c:v>
                </c:pt>
              </c:numCache>
            </c:numRef>
          </c:val>
        </c:ser>
        <c:ser>
          <c:idx val="2"/>
          <c:order val="2"/>
          <c:tx>
            <c:strRef>
              <c:f>Sheet6!$A$90</c:f>
              <c:strCache>
                <c:ptCount val="1"/>
                <c:pt idx="0">
                  <c:v>1986 - 1995 Average </c:v>
                </c:pt>
              </c:strCache>
            </c:strRef>
          </c:tx>
          <c:invertIfNegative val="0"/>
          <c:cat>
            <c:strRef>
              <c:f>Sheet6!$B$87:$M$87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Sheet6!$B$90:$M$90</c:f>
              <c:numCache>
                <c:formatCode>0.00</c:formatCode>
                <c:ptCount val="12"/>
                <c:pt idx="0">
                  <c:v>1.4490000000000001</c:v>
                </c:pt>
                <c:pt idx="1">
                  <c:v>1.484</c:v>
                </c:pt>
                <c:pt idx="2">
                  <c:v>1.4019999999999997</c:v>
                </c:pt>
                <c:pt idx="3">
                  <c:v>1.7670000000000001</c:v>
                </c:pt>
                <c:pt idx="4">
                  <c:v>1.95</c:v>
                </c:pt>
                <c:pt idx="5">
                  <c:v>1.8149999999999999</c:v>
                </c:pt>
                <c:pt idx="6">
                  <c:v>0.63600000000000012</c:v>
                </c:pt>
                <c:pt idx="7">
                  <c:v>0.7430000000000001</c:v>
                </c:pt>
                <c:pt idx="8">
                  <c:v>0.51700000000000002</c:v>
                </c:pt>
                <c:pt idx="9">
                  <c:v>0.97499999999999998</c:v>
                </c:pt>
                <c:pt idx="10">
                  <c:v>2.5110000000000001</c:v>
                </c:pt>
                <c:pt idx="11">
                  <c:v>1.391</c:v>
                </c:pt>
              </c:numCache>
            </c:numRef>
          </c:val>
        </c:ser>
        <c:ser>
          <c:idx val="3"/>
          <c:order val="3"/>
          <c:tx>
            <c:strRef>
              <c:f>Sheet6!$A$91</c:f>
              <c:strCache>
                <c:ptCount val="1"/>
                <c:pt idx="0">
                  <c:v>1996 - 2005 Average</c:v>
                </c:pt>
              </c:strCache>
            </c:strRef>
          </c:tx>
          <c:invertIfNegative val="0"/>
          <c:cat>
            <c:strRef>
              <c:f>Sheet6!$B$87:$M$87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Sheet6!$B$91:$M$91</c:f>
              <c:numCache>
                <c:formatCode>0.00</c:formatCode>
                <c:ptCount val="12"/>
                <c:pt idx="0">
                  <c:v>1.9770000000000003</c:v>
                </c:pt>
                <c:pt idx="1">
                  <c:v>0.97499999999999987</c:v>
                </c:pt>
                <c:pt idx="2">
                  <c:v>1.3420000000000001</c:v>
                </c:pt>
                <c:pt idx="3">
                  <c:v>1.655</c:v>
                </c:pt>
                <c:pt idx="4">
                  <c:v>2.23</c:v>
                </c:pt>
                <c:pt idx="5">
                  <c:v>1.2129999999999999</c:v>
                </c:pt>
                <c:pt idx="6">
                  <c:v>0.76300000000000012</c:v>
                </c:pt>
                <c:pt idx="7">
                  <c:v>0.56400000000000006</c:v>
                </c:pt>
                <c:pt idx="8">
                  <c:v>0.74499999999999988</c:v>
                </c:pt>
                <c:pt idx="9">
                  <c:v>1.4410000000000001</c:v>
                </c:pt>
                <c:pt idx="10">
                  <c:v>1.7370000000000001</c:v>
                </c:pt>
                <c:pt idx="11">
                  <c:v>1.8320000000000001</c:v>
                </c:pt>
              </c:numCache>
            </c:numRef>
          </c:val>
        </c:ser>
        <c:ser>
          <c:idx val="4"/>
          <c:order val="4"/>
          <c:tx>
            <c:strRef>
              <c:f>Sheet6!$A$92</c:f>
              <c:strCache>
                <c:ptCount val="1"/>
                <c:pt idx="0">
                  <c:v>2006 - 2015 Average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Sheet6!$B$87:$M$87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Sheet6!$B$92:$M$92</c:f>
              <c:numCache>
                <c:formatCode>0.00</c:formatCode>
                <c:ptCount val="12"/>
                <c:pt idx="0">
                  <c:v>1.6910000000000001</c:v>
                </c:pt>
                <c:pt idx="1">
                  <c:v>0.89300000000000013</c:v>
                </c:pt>
                <c:pt idx="2">
                  <c:v>1.5920000000000001</c:v>
                </c:pt>
                <c:pt idx="3">
                  <c:v>1.514</c:v>
                </c:pt>
                <c:pt idx="4">
                  <c:v>1.8930000000000002</c:v>
                </c:pt>
                <c:pt idx="5">
                  <c:v>2.0933333333333333</c:v>
                </c:pt>
                <c:pt idx="6">
                  <c:v>0.44375000000000003</c:v>
                </c:pt>
                <c:pt idx="7">
                  <c:v>0.63222222222222224</c:v>
                </c:pt>
                <c:pt idx="8">
                  <c:v>0.6166666666666667</c:v>
                </c:pt>
                <c:pt idx="9">
                  <c:v>1.441111111111111</c:v>
                </c:pt>
                <c:pt idx="10">
                  <c:v>1.8822222222222225</c:v>
                </c:pt>
                <c:pt idx="11">
                  <c:v>1.8477777777777777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782016"/>
        <c:axId val="95783552"/>
        <c:axId val="0"/>
      </c:bar3DChart>
      <c:catAx>
        <c:axId val="9578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5783552"/>
        <c:crosses val="autoZero"/>
        <c:auto val="1"/>
        <c:lblAlgn val="ctr"/>
        <c:lblOffset val="100"/>
        <c:noMultiLvlLbl val="0"/>
      </c:catAx>
      <c:valAx>
        <c:axId val="957835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578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75000"/>
          </a:schemeClr>
        </a:solidFill>
      </c:spPr>
    </c:sideWall>
    <c:backWall>
      <c:thickness val="0"/>
      <c:spPr>
        <a:solidFill>
          <a:schemeClr val="bg1">
            <a:lumMod val="75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Monthly_Snowfall!$A$88</c:f>
              <c:strCache>
                <c:ptCount val="1"/>
                <c:pt idx="0">
                  <c:v>1965-1975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Monthly_Snowfall!$B$87:$X$87</c:f>
              <c:strCache>
                <c:ptCount val="23"/>
                <c:pt idx="0">
                  <c:v>JUL</c:v>
                </c:pt>
                <c:pt idx="2">
                  <c:v>AUG</c:v>
                </c:pt>
                <c:pt idx="4">
                  <c:v>SEP</c:v>
                </c:pt>
                <c:pt idx="6">
                  <c:v>OCT</c:v>
                </c:pt>
                <c:pt idx="8">
                  <c:v>NOV</c:v>
                </c:pt>
                <c:pt idx="10">
                  <c:v>DEC</c:v>
                </c:pt>
                <c:pt idx="12">
                  <c:v>JAN</c:v>
                </c:pt>
                <c:pt idx="14">
                  <c:v>FEB</c:v>
                </c:pt>
                <c:pt idx="16">
                  <c:v>MAR</c:v>
                </c:pt>
                <c:pt idx="18">
                  <c:v>APR</c:v>
                </c:pt>
                <c:pt idx="20">
                  <c:v>MAY</c:v>
                </c:pt>
                <c:pt idx="22">
                  <c:v>JUN</c:v>
                </c:pt>
              </c:strCache>
            </c:strRef>
          </c:cat>
          <c:val>
            <c:numRef>
              <c:f>Monthly_Snowfall!$B$88:$X$88</c:f>
              <c:numCache>
                <c:formatCode>General</c:formatCode>
                <c:ptCount val="23"/>
                <c:pt idx="0" formatCode="0.00">
                  <c:v>0</c:v>
                </c:pt>
                <c:pt idx="2" formatCode="0.00">
                  <c:v>0</c:v>
                </c:pt>
                <c:pt idx="4" formatCode="0.00">
                  <c:v>0</c:v>
                </c:pt>
                <c:pt idx="6" formatCode="0.00">
                  <c:v>0.625</c:v>
                </c:pt>
                <c:pt idx="8" formatCode="0.00">
                  <c:v>0.65</c:v>
                </c:pt>
                <c:pt idx="10">
                  <c:v>11.700000000000001</c:v>
                </c:pt>
                <c:pt idx="12" formatCode="0.00">
                  <c:v>9.5222222222222221</c:v>
                </c:pt>
                <c:pt idx="14" formatCode="0.00">
                  <c:v>4.7555555555555555</c:v>
                </c:pt>
                <c:pt idx="16" formatCode="0.00">
                  <c:v>2.6333333333333333</c:v>
                </c:pt>
                <c:pt idx="18" formatCode="0.00">
                  <c:v>1.2888888888888888</c:v>
                </c:pt>
                <c:pt idx="20" formatCode="0.00">
                  <c:v>0</c:v>
                </c:pt>
                <c:pt idx="22" formatCode="0.00">
                  <c:v>0</c:v>
                </c:pt>
              </c:numCache>
            </c:numRef>
          </c:val>
        </c:ser>
        <c:ser>
          <c:idx val="1"/>
          <c:order val="1"/>
          <c:tx>
            <c:strRef>
              <c:f>Monthly_Snowfall!$A$89</c:f>
              <c:strCache>
                <c:ptCount val="1"/>
                <c:pt idx="0">
                  <c:v>1976-1985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Monthly_Snowfall!$B$87:$X$87</c:f>
              <c:strCache>
                <c:ptCount val="23"/>
                <c:pt idx="0">
                  <c:v>JUL</c:v>
                </c:pt>
                <c:pt idx="2">
                  <c:v>AUG</c:v>
                </c:pt>
                <c:pt idx="4">
                  <c:v>SEP</c:v>
                </c:pt>
                <c:pt idx="6">
                  <c:v>OCT</c:v>
                </c:pt>
                <c:pt idx="8">
                  <c:v>NOV</c:v>
                </c:pt>
                <c:pt idx="10">
                  <c:v>DEC</c:v>
                </c:pt>
                <c:pt idx="12">
                  <c:v>JAN</c:v>
                </c:pt>
                <c:pt idx="14">
                  <c:v>FEB</c:v>
                </c:pt>
                <c:pt idx="16">
                  <c:v>MAR</c:v>
                </c:pt>
                <c:pt idx="18">
                  <c:v>APR</c:v>
                </c:pt>
                <c:pt idx="20">
                  <c:v>MAY</c:v>
                </c:pt>
                <c:pt idx="22">
                  <c:v>JUN</c:v>
                </c:pt>
              </c:strCache>
            </c:strRef>
          </c:cat>
          <c:val>
            <c:numRef>
              <c:f>Monthly_Snowfall!$B$89:$X$89</c:f>
              <c:numCache>
                <c:formatCode>General</c:formatCode>
                <c:ptCount val="23"/>
                <c:pt idx="0" formatCode="0.00">
                  <c:v>0</c:v>
                </c:pt>
                <c:pt idx="2" formatCode="0.00">
                  <c:v>0</c:v>
                </c:pt>
                <c:pt idx="4" formatCode="0.00">
                  <c:v>0</c:v>
                </c:pt>
                <c:pt idx="6" formatCode="0.00">
                  <c:v>0</c:v>
                </c:pt>
                <c:pt idx="8" formatCode="0.00">
                  <c:v>3.0444444444444447</c:v>
                </c:pt>
                <c:pt idx="10" formatCode="0.00">
                  <c:v>5.677777777777778</c:v>
                </c:pt>
                <c:pt idx="12" formatCode="0.00">
                  <c:v>8.51</c:v>
                </c:pt>
                <c:pt idx="14" formatCode="0.00">
                  <c:v>3.2700000000000005</c:v>
                </c:pt>
                <c:pt idx="16" formatCode="0.00">
                  <c:v>1.45</c:v>
                </c:pt>
                <c:pt idx="18" formatCode="0.00">
                  <c:v>0.44444444444444442</c:v>
                </c:pt>
                <c:pt idx="20" formatCode="0.00">
                  <c:v>0</c:v>
                </c:pt>
                <c:pt idx="22" formatCode="0.00">
                  <c:v>0</c:v>
                </c:pt>
              </c:numCache>
            </c:numRef>
          </c:val>
        </c:ser>
        <c:ser>
          <c:idx val="2"/>
          <c:order val="2"/>
          <c:tx>
            <c:strRef>
              <c:f>Monthly_Snowfall!$A$90</c:f>
              <c:strCache>
                <c:ptCount val="1"/>
                <c:pt idx="0">
                  <c:v>1986-1995</c:v>
                </c:pt>
              </c:strCache>
            </c:strRef>
          </c:tx>
          <c:invertIfNegative val="0"/>
          <c:cat>
            <c:strRef>
              <c:f>Monthly_Snowfall!$B$87:$X$87</c:f>
              <c:strCache>
                <c:ptCount val="23"/>
                <c:pt idx="0">
                  <c:v>JUL</c:v>
                </c:pt>
                <c:pt idx="2">
                  <c:v>AUG</c:v>
                </c:pt>
                <c:pt idx="4">
                  <c:v>SEP</c:v>
                </c:pt>
                <c:pt idx="6">
                  <c:v>OCT</c:v>
                </c:pt>
                <c:pt idx="8">
                  <c:v>NOV</c:v>
                </c:pt>
                <c:pt idx="10">
                  <c:v>DEC</c:v>
                </c:pt>
                <c:pt idx="12">
                  <c:v>JAN</c:v>
                </c:pt>
                <c:pt idx="14">
                  <c:v>FEB</c:v>
                </c:pt>
                <c:pt idx="16">
                  <c:v>MAR</c:v>
                </c:pt>
                <c:pt idx="18">
                  <c:v>APR</c:v>
                </c:pt>
                <c:pt idx="20">
                  <c:v>MAY</c:v>
                </c:pt>
                <c:pt idx="22">
                  <c:v>JUN</c:v>
                </c:pt>
              </c:strCache>
            </c:strRef>
          </c:cat>
          <c:val>
            <c:numRef>
              <c:f>Monthly_Snowfall!$B$90:$X$90</c:f>
              <c:numCache>
                <c:formatCode>General</c:formatCode>
                <c:ptCount val="23"/>
                <c:pt idx="0">
                  <c:v>0</c:v>
                </c:pt>
                <c:pt idx="2" formatCode="0.00">
                  <c:v>0</c:v>
                </c:pt>
                <c:pt idx="4" formatCode="0.00">
                  <c:v>0</c:v>
                </c:pt>
                <c:pt idx="6" formatCode="0.00">
                  <c:v>0.13</c:v>
                </c:pt>
                <c:pt idx="8" formatCode="0.00">
                  <c:v>3.7499999999999991</c:v>
                </c:pt>
                <c:pt idx="10" formatCode="0.00">
                  <c:v>3.97</c:v>
                </c:pt>
                <c:pt idx="12" formatCode="0.00">
                  <c:v>5.87</c:v>
                </c:pt>
                <c:pt idx="14" formatCode="0.00">
                  <c:v>2.3111111111111113</c:v>
                </c:pt>
                <c:pt idx="16" formatCode="0.00">
                  <c:v>0.53</c:v>
                </c:pt>
                <c:pt idx="18" formatCode="0.00">
                  <c:v>0.05</c:v>
                </c:pt>
                <c:pt idx="20" formatCode="0.00">
                  <c:v>0</c:v>
                </c:pt>
                <c:pt idx="22" formatCode="0.00">
                  <c:v>0</c:v>
                </c:pt>
              </c:numCache>
            </c:numRef>
          </c:val>
        </c:ser>
        <c:ser>
          <c:idx val="3"/>
          <c:order val="3"/>
          <c:tx>
            <c:strRef>
              <c:f>Monthly_Snowfall!$A$91</c:f>
              <c:strCache>
                <c:ptCount val="1"/>
                <c:pt idx="0">
                  <c:v>1996 - 2005</c:v>
                </c:pt>
              </c:strCache>
            </c:strRef>
          </c:tx>
          <c:invertIfNegative val="0"/>
          <c:cat>
            <c:strRef>
              <c:f>Monthly_Snowfall!$B$87:$X$87</c:f>
              <c:strCache>
                <c:ptCount val="23"/>
                <c:pt idx="0">
                  <c:v>JUL</c:v>
                </c:pt>
                <c:pt idx="2">
                  <c:v>AUG</c:v>
                </c:pt>
                <c:pt idx="4">
                  <c:v>SEP</c:v>
                </c:pt>
                <c:pt idx="6">
                  <c:v>OCT</c:v>
                </c:pt>
                <c:pt idx="8">
                  <c:v>NOV</c:v>
                </c:pt>
                <c:pt idx="10">
                  <c:v>DEC</c:v>
                </c:pt>
                <c:pt idx="12">
                  <c:v>JAN</c:v>
                </c:pt>
                <c:pt idx="14">
                  <c:v>FEB</c:v>
                </c:pt>
                <c:pt idx="16">
                  <c:v>MAR</c:v>
                </c:pt>
                <c:pt idx="18">
                  <c:v>APR</c:v>
                </c:pt>
                <c:pt idx="20">
                  <c:v>MAY</c:v>
                </c:pt>
                <c:pt idx="22">
                  <c:v>JUN</c:v>
                </c:pt>
              </c:strCache>
            </c:strRef>
          </c:cat>
          <c:val>
            <c:numRef>
              <c:f>Monthly_Snowfall!$B$91:$X$91</c:f>
              <c:numCache>
                <c:formatCode>General</c:formatCode>
                <c:ptCount val="23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1.1300000000000001</c:v>
                </c:pt>
                <c:pt idx="10">
                  <c:v>3.8</c:v>
                </c:pt>
                <c:pt idx="12">
                  <c:v>5.89</c:v>
                </c:pt>
                <c:pt idx="14">
                  <c:v>0.71</c:v>
                </c:pt>
                <c:pt idx="16">
                  <c:v>1.21</c:v>
                </c:pt>
                <c:pt idx="18">
                  <c:v>0.1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643072"/>
        <c:axId val="41660416"/>
        <c:axId val="0"/>
      </c:bar3DChart>
      <c:catAx>
        <c:axId val="108643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1660416"/>
        <c:crosses val="autoZero"/>
        <c:auto val="1"/>
        <c:lblAlgn val="ctr"/>
        <c:lblOffset val="100"/>
        <c:noMultiLvlLbl val="0"/>
      </c:catAx>
      <c:valAx>
        <c:axId val="4166041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1086430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Temperature variance for </a:t>
            </a:r>
            <a:r>
              <a:rPr lang="en-US" sz="1200" baseline="0"/>
              <a:t>60 year period</a:t>
            </a:r>
            <a:endParaRPr lang="en-US" sz="1200"/>
          </a:p>
          <a:p>
            <a:pPr>
              <a:defRPr/>
            </a:pPr>
            <a:r>
              <a:rPr lang="en-US" sz="1200"/>
              <a:t> Based on Average Temp for 1955 to 2014</a:t>
            </a:r>
            <a:r>
              <a:rPr lang="en-US" sz="1200" baseline="0"/>
              <a:t> </a:t>
            </a:r>
            <a:endParaRPr lang="en-US" sz="12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'4graphs_LaGrande_westmap'!$C$4</c:f>
              <c:strCache>
                <c:ptCount val="1"/>
                <c:pt idx="0">
                  <c:v>Plots Below Ave. Temp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'4graphs_LaGrande_westmap'!$B$5:$B$8</c:f>
              <c:strCache>
                <c:ptCount val="4"/>
                <c:pt idx="0">
                  <c:v>1955 - 1969 </c:v>
                </c:pt>
                <c:pt idx="1">
                  <c:v>1970 - 1984</c:v>
                </c:pt>
                <c:pt idx="2">
                  <c:v>1985 - 1999</c:v>
                </c:pt>
                <c:pt idx="3">
                  <c:v>2000 - 2014 </c:v>
                </c:pt>
              </c:strCache>
            </c:strRef>
          </c:cat>
          <c:val>
            <c:numRef>
              <c:f>'4graphs_LaGrande_westmap'!$C$5:$C$8</c:f>
              <c:numCache>
                <c:formatCode>General</c:formatCode>
                <c:ptCount val="4"/>
                <c:pt idx="0">
                  <c:v>9</c:v>
                </c:pt>
                <c:pt idx="1">
                  <c:v>13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'4graphs_LaGrande_westmap'!$D$4</c:f>
              <c:strCache>
                <c:ptCount val="1"/>
                <c:pt idx="0">
                  <c:v>Plots Above Ave. Temp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'4graphs_LaGrande_westmap'!$B$5:$B$8</c:f>
              <c:strCache>
                <c:ptCount val="4"/>
                <c:pt idx="0">
                  <c:v>1955 - 1969 </c:v>
                </c:pt>
                <c:pt idx="1">
                  <c:v>1970 - 1984</c:v>
                </c:pt>
                <c:pt idx="2">
                  <c:v>1985 - 1999</c:v>
                </c:pt>
                <c:pt idx="3">
                  <c:v>2000 - 2014 </c:v>
                </c:pt>
              </c:strCache>
            </c:strRef>
          </c:cat>
          <c:val>
            <c:numRef>
              <c:f>'4graphs_LaGrande_westmap'!$D$5:$D$8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9</c:v>
                </c:pt>
                <c:pt idx="3">
                  <c:v>14</c:v>
                </c:pt>
              </c:numCache>
            </c:numRef>
          </c:val>
        </c:ser>
        <c:ser>
          <c:idx val="2"/>
          <c:order val="2"/>
          <c:tx>
            <c:strRef>
              <c:f>'4graphs_LaGrande_westmap'!$E$4</c:f>
              <c:strCache>
                <c:ptCount val="1"/>
                <c:pt idx="0">
                  <c:v>Plots at Ave. Temp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'4graphs_LaGrande_westmap'!$B$5:$B$8</c:f>
              <c:strCache>
                <c:ptCount val="4"/>
                <c:pt idx="0">
                  <c:v>1955 - 1969 </c:v>
                </c:pt>
                <c:pt idx="1">
                  <c:v>1970 - 1984</c:v>
                </c:pt>
                <c:pt idx="2">
                  <c:v>1985 - 1999</c:v>
                </c:pt>
                <c:pt idx="3">
                  <c:v>2000 - 2014 </c:v>
                </c:pt>
              </c:strCache>
            </c:strRef>
          </c:cat>
          <c:val>
            <c:numRef>
              <c:f>'4graphs_LaGrande_westmap'!$E$5:$E$8</c:f>
              <c:numCache>
                <c:formatCode>General</c:formatCode>
                <c:ptCount val="4"/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899968"/>
        <c:axId val="112901504"/>
        <c:axId val="0"/>
      </c:bar3DChart>
      <c:catAx>
        <c:axId val="11289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2901504"/>
        <c:crosses val="autoZero"/>
        <c:auto val="1"/>
        <c:lblAlgn val="ctr"/>
        <c:lblOffset val="100"/>
        <c:noMultiLvlLbl val="0"/>
      </c:catAx>
      <c:valAx>
        <c:axId val="11290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899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plots</a:t>
            </a:r>
            <a:r>
              <a:rPr lang="en-US" baseline="0"/>
              <a:t> per 15 year break point in reverence to 60 year average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'4graphs_LaGrande_westmap'!$G$4</c:f>
              <c:strCache>
                <c:ptCount val="1"/>
                <c:pt idx="0">
                  <c:v>% plots below  ave. Temp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'4graphs_LaGrande_westmap'!$F$5:$F$8</c:f>
              <c:strCache>
                <c:ptCount val="4"/>
                <c:pt idx="0">
                  <c:v>1955 - 1969</c:v>
                </c:pt>
                <c:pt idx="1">
                  <c:v>1972 - 1984</c:v>
                </c:pt>
                <c:pt idx="2">
                  <c:v>1985 - 1999</c:v>
                </c:pt>
                <c:pt idx="3">
                  <c:v>2000 - 2014</c:v>
                </c:pt>
              </c:strCache>
            </c:strRef>
          </c:cat>
          <c:val>
            <c:numRef>
              <c:f>'4graphs_LaGrande_westmap'!$G$5:$G$8</c:f>
              <c:numCache>
                <c:formatCode>0</c:formatCode>
                <c:ptCount val="4"/>
                <c:pt idx="0" formatCode="General">
                  <c:v>60</c:v>
                </c:pt>
                <c:pt idx="1">
                  <c:v>86.666666666666671</c:v>
                </c:pt>
                <c:pt idx="2">
                  <c:v>26.666666666666668</c:v>
                </c:pt>
                <c:pt idx="3">
                  <c:v>6.666666666666667</c:v>
                </c:pt>
              </c:numCache>
            </c:numRef>
          </c:val>
        </c:ser>
        <c:ser>
          <c:idx val="1"/>
          <c:order val="1"/>
          <c:tx>
            <c:strRef>
              <c:f>'4graphs_LaGrande_westmap'!$H$4</c:f>
              <c:strCache>
                <c:ptCount val="1"/>
                <c:pt idx="0">
                  <c:v>% Plots above ave. Temp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'4graphs_LaGrande_westmap'!$F$5:$F$8</c:f>
              <c:strCache>
                <c:ptCount val="4"/>
                <c:pt idx="0">
                  <c:v>1955 - 1969</c:v>
                </c:pt>
                <c:pt idx="1">
                  <c:v>1972 - 1984</c:v>
                </c:pt>
                <c:pt idx="2">
                  <c:v>1985 - 1999</c:v>
                </c:pt>
                <c:pt idx="3">
                  <c:v>2000 - 2014</c:v>
                </c:pt>
              </c:strCache>
            </c:strRef>
          </c:cat>
          <c:val>
            <c:numRef>
              <c:f>'4graphs_LaGrande_westmap'!$H$5:$H$8</c:f>
              <c:numCache>
                <c:formatCode>0</c:formatCode>
                <c:ptCount val="4"/>
                <c:pt idx="0" formatCode="General">
                  <c:v>40</c:v>
                </c:pt>
                <c:pt idx="1">
                  <c:v>13.333333333333334</c:v>
                </c:pt>
                <c:pt idx="2">
                  <c:v>60</c:v>
                </c:pt>
                <c:pt idx="3">
                  <c:v>93.333333333333329</c:v>
                </c:pt>
              </c:numCache>
            </c:numRef>
          </c:val>
        </c:ser>
        <c:ser>
          <c:idx val="2"/>
          <c:order val="2"/>
          <c:tx>
            <c:strRef>
              <c:f>'4graphs_LaGrande_westmap'!$I$4</c:f>
              <c:strCache>
                <c:ptCount val="1"/>
                <c:pt idx="0">
                  <c:v>% Plots at Ave. Temp</c:v>
                </c:pt>
              </c:strCache>
            </c:strRef>
          </c:tx>
          <c:invertIfNegative val="0"/>
          <c:cat>
            <c:strRef>
              <c:f>'4graphs_LaGrande_westmap'!$F$5:$F$8</c:f>
              <c:strCache>
                <c:ptCount val="4"/>
                <c:pt idx="0">
                  <c:v>1955 - 1969</c:v>
                </c:pt>
                <c:pt idx="1">
                  <c:v>1972 - 1984</c:v>
                </c:pt>
                <c:pt idx="2">
                  <c:v>1985 - 1999</c:v>
                </c:pt>
                <c:pt idx="3">
                  <c:v>2000 - 2014</c:v>
                </c:pt>
              </c:strCache>
            </c:strRef>
          </c:cat>
          <c:val>
            <c:numRef>
              <c:f>'4graphs_LaGrande_westmap'!$I$5:$I$8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078528"/>
        <c:axId val="108411136"/>
        <c:axId val="0"/>
      </c:bar3DChart>
      <c:catAx>
        <c:axId val="10107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411136"/>
        <c:crosses val="autoZero"/>
        <c:auto val="1"/>
        <c:lblAlgn val="ctr"/>
        <c:lblOffset val="100"/>
        <c:noMultiLvlLbl val="0"/>
      </c:catAx>
      <c:valAx>
        <c:axId val="10841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78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328612</xdr:colOff>
      <xdr:row>127</xdr:row>
      <xdr:rowOff>100012</xdr:rowOff>
    </xdr:from>
    <xdr:to>
      <xdr:col>10</xdr:col>
      <xdr:colOff>585787</xdr:colOff>
      <xdr:row>141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557211</xdr:colOff>
      <xdr:row>134</xdr:row>
      <xdr:rowOff>14287</xdr:rowOff>
    </xdr:from>
    <xdr:to>
      <xdr:col>12</xdr:col>
      <xdr:colOff>257174</xdr:colOff>
      <xdr:row>153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96</xdr:row>
      <xdr:rowOff>71436</xdr:rowOff>
    </xdr:from>
    <xdr:to>
      <xdr:col>14</xdr:col>
      <xdr:colOff>304799</xdr:colOff>
      <xdr:row>116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425823</xdr:colOff>
      <xdr:row>96</xdr:row>
      <xdr:rowOff>146796</xdr:rowOff>
    </xdr:from>
    <xdr:to>
      <xdr:col>23</xdr:col>
      <xdr:colOff>324971</xdr:colOff>
      <xdr:row>117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19</xdr:row>
      <xdr:rowOff>28574</xdr:rowOff>
    </xdr:from>
    <xdr:to>
      <xdr:col>4</xdr:col>
      <xdr:colOff>161925</xdr:colOff>
      <xdr:row>32</xdr:row>
      <xdr:rowOff>100011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12</xdr:row>
      <xdr:rowOff>33337</xdr:rowOff>
    </xdr:from>
    <xdr:to>
      <xdr:col>8</xdr:col>
      <xdr:colOff>1000125</xdr:colOff>
      <xdr:row>26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opLeftCell="A28" workbookViewId="0">
      <selection activeCell="N135" sqref="N135"/>
    </sheetView>
  </sheetViews>
  <sheetFormatPr defaultRowHeight="15.75" x14ac:dyDescent="0.25"/>
  <cols>
    <col min="1" max="1" width="18.28515625" style="8" customWidth="1"/>
    <col min="2" max="2" width="13.85546875" style="8" customWidth="1"/>
    <col min="3" max="3" width="9.140625" style="8" customWidth="1"/>
    <col min="4" max="4" width="9.85546875" style="2" customWidth="1"/>
    <col min="5" max="6" width="9.140625" style="2"/>
    <col min="7" max="7" width="9.140625" style="2" customWidth="1"/>
    <col min="8" max="14" width="9.140625" style="2"/>
    <col min="15" max="15" width="9.140625" style="1"/>
  </cols>
  <sheetData>
    <row r="1" spans="1:14" x14ac:dyDescent="0.25">
      <c r="C1" s="9"/>
      <c r="D1" s="6" t="s">
        <v>36</v>
      </c>
      <c r="E1" s="4"/>
      <c r="F1" s="4"/>
      <c r="G1" s="4"/>
      <c r="H1" s="4"/>
      <c r="I1" s="4"/>
      <c r="J1" s="4"/>
      <c r="K1" s="4"/>
      <c r="L1" s="3"/>
    </row>
    <row r="2" spans="1:14" ht="13.5" customHeight="1" x14ac:dyDescent="0.25">
      <c r="A2" s="8" t="s">
        <v>33</v>
      </c>
      <c r="C2" s="9"/>
      <c r="D2" s="6" t="s">
        <v>26</v>
      </c>
      <c r="E2" s="4"/>
      <c r="F2" s="4"/>
      <c r="G2" s="4"/>
      <c r="H2" s="4"/>
      <c r="I2" s="4"/>
      <c r="J2" s="4"/>
      <c r="K2" s="4"/>
      <c r="L2" s="3"/>
    </row>
    <row r="3" spans="1:14" x14ac:dyDescent="0.25">
      <c r="A3" s="7" t="s">
        <v>31</v>
      </c>
      <c r="B3" s="8" t="s">
        <v>35</v>
      </c>
      <c r="C3" s="9"/>
      <c r="D3" s="6" t="s">
        <v>27</v>
      </c>
      <c r="E3" s="4"/>
      <c r="F3" s="4"/>
      <c r="G3" s="4"/>
      <c r="H3" s="4"/>
      <c r="I3" s="4"/>
      <c r="J3" s="4"/>
      <c r="K3" s="4"/>
      <c r="L3" s="3"/>
    </row>
    <row r="4" spans="1:14" x14ac:dyDescent="0.25">
      <c r="A4" s="8" t="s">
        <v>32</v>
      </c>
      <c r="C4" s="9"/>
      <c r="D4" s="6" t="s">
        <v>28</v>
      </c>
      <c r="E4" s="4"/>
      <c r="F4" s="4"/>
      <c r="G4" s="4"/>
      <c r="H4" s="4"/>
      <c r="I4" s="4"/>
      <c r="J4" s="4"/>
      <c r="K4" s="4"/>
      <c r="L4" s="3"/>
    </row>
    <row r="5" spans="1:14" x14ac:dyDescent="0.25">
      <c r="A5" s="8" t="s">
        <v>0</v>
      </c>
      <c r="C5" s="9"/>
      <c r="D5" s="6" t="s">
        <v>29</v>
      </c>
      <c r="E5" s="4"/>
      <c r="F5" s="4"/>
      <c r="G5" s="4"/>
      <c r="H5" s="4"/>
      <c r="I5" s="4"/>
      <c r="J5" s="4"/>
      <c r="K5" s="4"/>
      <c r="L5" s="3"/>
    </row>
    <row r="6" spans="1:14" x14ac:dyDescent="0.25">
      <c r="D6" s="5"/>
      <c r="E6" s="5"/>
      <c r="F6" s="5"/>
      <c r="G6" s="5"/>
      <c r="H6" s="5"/>
      <c r="I6" s="5"/>
      <c r="J6" s="5"/>
      <c r="K6" s="5"/>
    </row>
    <row r="7" spans="1:14" x14ac:dyDescent="0.25">
      <c r="A7" s="8" t="s">
        <v>34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25">
      <c r="A8" s="8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</row>
    <row r="9" spans="1:14" x14ac:dyDescent="0.25">
      <c r="A9" s="8">
        <v>1965</v>
      </c>
      <c r="B9" s="8">
        <v>9999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16</v>
      </c>
      <c r="J9" s="8">
        <v>0.01</v>
      </c>
      <c r="K9" s="8">
        <v>0.01</v>
      </c>
      <c r="L9" s="8" t="s">
        <v>17</v>
      </c>
      <c r="M9" s="8">
        <v>0.01</v>
      </c>
      <c r="N9" s="8" t="s">
        <v>18</v>
      </c>
    </row>
    <row r="10" spans="1:14" x14ac:dyDescent="0.25">
      <c r="A10" s="8">
        <v>1966</v>
      </c>
      <c r="B10" s="8">
        <v>0.06</v>
      </c>
      <c r="C10" s="8">
        <v>0.08</v>
      </c>
      <c r="D10" s="8">
        <v>0.04</v>
      </c>
      <c r="E10" s="8">
        <v>0.02</v>
      </c>
      <c r="F10" s="8">
        <v>0.02</v>
      </c>
      <c r="G10" s="8">
        <v>0.04</v>
      </c>
      <c r="H10" s="8">
        <v>0.05</v>
      </c>
      <c r="I10" s="8">
        <v>0.01</v>
      </c>
      <c r="J10" s="8">
        <v>0.04</v>
      </c>
      <c r="K10" s="8">
        <v>0.06</v>
      </c>
      <c r="L10" s="8">
        <v>0.08</v>
      </c>
      <c r="M10" s="8">
        <v>0.09</v>
      </c>
      <c r="N10" s="8">
        <v>0.05</v>
      </c>
    </row>
    <row r="11" spans="1:14" x14ac:dyDescent="0.25">
      <c r="A11" s="8">
        <v>1967</v>
      </c>
      <c r="B11" s="8">
        <v>0.11</v>
      </c>
      <c r="C11" s="8">
        <v>0.05</v>
      </c>
      <c r="D11" s="8">
        <v>0.05</v>
      </c>
      <c r="E11" s="8">
        <v>0.08</v>
      </c>
      <c r="F11" s="8">
        <v>0.04</v>
      </c>
      <c r="G11" s="8">
        <v>0.04</v>
      </c>
      <c r="H11" s="8">
        <v>0</v>
      </c>
      <c r="I11" s="8">
        <v>0.02</v>
      </c>
      <c r="J11" s="8">
        <v>0.02</v>
      </c>
      <c r="K11" s="8">
        <v>0.08</v>
      </c>
      <c r="L11" s="8">
        <v>0.05</v>
      </c>
      <c r="M11" s="8">
        <v>0.08</v>
      </c>
      <c r="N11" s="8">
        <v>0.05</v>
      </c>
    </row>
    <row r="12" spans="1:14" x14ac:dyDescent="0.25">
      <c r="A12" s="8">
        <v>1968</v>
      </c>
      <c r="B12" s="8">
        <v>0.04</v>
      </c>
      <c r="C12" s="8">
        <v>0.1</v>
      </c>
      <c r="D12" s="8">
        <v>0.04</v>
      </c>
      <c r="E12" s="8">
        <v>0.02</v>
      </c>
      <c r="F12" s="8">
        <v>7.0000000000000007E-2</v>
      </c>
      <c r="G12" s="8">
        <v>0.04</v>
      </c>
      <c r="H12" s="8">
        <v>0.01</v>
      </c>
      <c r="I12" s="8">
        <v>7.0000000000000007E-2</v>
      </c>
      <c r="J12" s="8">
        <v>0.03</v>
      </c>
      <c r="K12" s="8">
        <v>0.04</v>
      </c>
      <c r="L12" s="8">
        <v>0.11</v>
      </c>
      <c r="M12" s="8">
        <v>0.05</v>
      </c>
      <c r="N12" s="8">
        <v>0.05</v>
      </c>
    </row>
    <row r="13" spans="1:14" x14ac:dyDescent="0.25">
      <c r="A13" s="8">
        <v>1969</v>
      </c>
      <c r="B13" s="8">
        <v>7.0000000000000007E-2</v>
      </c>
      <c r="C13" s="8">
        <v>0.04</v>
      </c>
      <c r="D13" s="8">
        <v>0.03</v>
      </c>
      <c r="E13" s="8">
        <v>0.09</v>
      </c>
      <c r="F13" s="8">
        <v>0.05</v>
      </c>
      <c r="G13" s="8">
        <v>0.08</v>
      </c>
      <c r="H13" s="8">
        <v>0.01</v>
      </c>
      <c r="I13" s="8">
        <v>0</v>
      </c>
      <c r="J13" s="8">
        <v>0.03</v>
      </c>
      <c r="K13" s="8">
        <v>0.05</v>
      </c>
      <c r="L13" s="8">
        <v>0.03</v>
      </c>
      <c r="M13" s="8">
        <v>0.06</v>
      </c>
      <c r="N13" s="8">
        <v>0.04</v>
      </c>
    </row>
    <row r="14" spans="1:14" x14ac:dyDescent="0.25">
      <c r="A14" s="8">
        <v>1970</v>
      </c>
      <c r="B14" s="8">
        <v>0.12</v>
      </c>
      <c r="C14" s="8">
        <v>0.06</v>
      </c>
      <c r="D14" s="8">
        <v>0.04</v>
      </c>
      <c r="E14" s="8">
        <v>0.02</v>
      </c>
      <c r="F14" s="8">
        <v>0.02</v>
      </c>
      <c r="G14" s="8">
        <v>0.06</v>
      </c>
      <c r="H14" s="8">
        <v>0.04</v>
      </c>
      <c r="I14" s="8">
        <v>0</v>
      </c>
      <c r="J14" s="8">
        <v>7.0000000000000007E-2</v>
      </c>
      <c r="K14" s="8">
        <v>0.08</v>
      </c>
      <c r="L14" s="8">
        <v>0.05</v>
      </c>
      <c r="M14" s="8">
        <v>0.03</v>
      </c>
      <c r="N14" s="8">
        <v>0.05</v>
      </c>
    </row>
    <row r="15" spans="1:14" x14ac:dyDescent="0.25">
      <c r="A15" s="8">
        <v>1971</v>
      </c>
      <c r="B15" s="8">
        <v>0.08</v>
      </c>
      <c r="C15" s="8">
        <v>0.06</v>
      </c>
      <c r="D15" s="8">
        <v>0.06</v>
      </c>
      <c r="E15" s="8">
        <v>0.03</v>
      </c>
      <c r="F15" s="8">
        <v>0.08</v>
      </c>
      <c r="G15" s="8">
        <v>0.05</v>
      </c>
      <c r="H15" s="8">
        <v>0.02</v>
      </c>
      <c r="I15" s="8">
        <v>0.01</v>
      </c>
      <c r="J15" s="8">
        <v>0.05</v>
      </c>
      <c r="K15" s="8">
        <v>0.04</v>
      </c>
      <c r="L15" s="8">
        <v>0.06</v>
      </c>
      <c r="M15" s="8">
        <v>0.09</v>
      </c>
      <c r="N15" s="8">
        <v>0.05</v>
      </c>
    </row>
    <row r="16" spans="1:14" x14ac:dyDescent="0.25">
      <c r="A16" s="8">
        <v>1972</v>
      </c>
      <c r="B16" s="8">
        <v>7.0000000000000007E-2</v>
      </c>
      <c r="C16" s="8">
        <v>0.05</v>
      </c>
      <c r="D16" s="8">
        <v>7.0000000000000007E-2</v>
      </c>
      <c r="E16" s="8">
        <v>0.04</v>
      </c>
      <c r="F16" s="8">
        <v>0.05</v>
      </c>
      <c r="G16" s="8">
        <v>0.04</v>
      </c>
      <c r="H16" s="8">
        <v>0.01</v>
      </c>
      <c r="I16" s="8">
        <v>0.01</v>
      </c>
      <c r="J16" s="8">
        <v>0.06</v>
      </c>
      <c r="K16" s="8">
        <v>0.02</v>
      </c>
      <c r="L16" s="8">
        <v>0.06</v>
      </c>
      <c r="M16" s="8">
        <v>7.0000000000000007E-2</v>
      </c>
      <c r="N16" s="8">
        <v>0.05</v>
      </c>
    </row>
    <row r="17" spans="1:14" x14ac:dyDescent="0.25">
      <c r="A17" s="8">
        <v>1973</v>
      </c>
      <c r="B17" s="8">
        <v>0.03</v>
      </c>
      <c r="C17" s="8">
        <v>0.01</v>
      </c>
      <c r="D17" s="8">
        <v>0.02</v>
      </c>
      <c r="E17" s="8">
        <v>0.02</v>
      </c>
      <c r="F17" s="8">
        <v>0.04</v>
      </c>
      <c r="G17" s="8">
        <v>0.02</v>
      </c>
      <c r="H17" s="8">
        <v>0</v>
      </c>
      <c r="I17" s="8">
        <v>0</v>
      </c>
      <c r="J17" s="8">
        <v>0.06</v>
      </c>
      <c r="K17" s="8">
        <v>9999</v>
      </c>
      <c r="L17" s="8" t="s">
        <v>16</v>
      </c>
      <c r="M17" s="8">
        <v>0.1</v>
      </c>
      <c r="N17" s="8" t="s">
        <v>19</v>
      </c>
    </row>
    <row r="18" spans="1:14" x14ac:dyDescent="0.25">
      <c r="A18" s="8">
        <v>1974</v>
      </c>
      <c r="B18" s="8">
        <v>0.06</v>
      </c>
      <c r="C18" s="8">
        <v>0.05</v>
      </c>
      <c r="D18" s="8">
        <v>7.0000000000000007E-2</v>
      </c>
      <c r="E18" s="8">
        <v>0.08</v>
      </c>
      <c r="F18" s="8">
        <v>0.02</v>
      </c>
      <c r="G18" s="8">
        <v>0.03</v>
      </c>
      <c r="H18" s="8">
        <v>0.03</v>
      </c>
      <c r="I18" s="8">
        <v>0</v>
      </c>
      <c r="J18" s="8">
        <v>0</v>
      </c>
      <c r="K18" s="8">
        <v>0</v>
      </c>
      <c r="L18" s="8">
        <v>0.04</v>
      </c>
      <c r="M18" s="8">
        <v>0.14000000000000001</v>
      </c>
      <c r="N18" s="8">
        <v>0.04</v>
      </c>
    </row>
    <row r="19" spans="1:14" x14ac:dyDescent="0.25">
      <c r="A19" s="8">
        <v>1975</v>
      </c>
      <c r="B19" s="8">
        <v>0.17</v>
      </c>
      <c r="C19" s="8">
        <v>0.06</v>
      </c>
      <c r="D19" s="8">
        <v>0.06</v>
      </c>
      <c r="E19" s="8">
        <v>0.06</v>
      </c>
      <c r="F19" s="8">
        <v>0.04</v>
      </c>
      <c r="G19" s="8">
        <v>0.06</v>
      </c>
      <c r="H19" s="8">
        <v>0.04</v>
      </c>
      <c r="I19" s="8">
        <v>0.03</v>
      </c>
      <c r="J19" s="8">
        <v>0</v>
      </c>
      <c r="K19" s="8">
        <v>0.08</v>
      </c>
      <c r="L19" s="8">
        <v>0.09</v>
      </c>
      <c r="M19" s="8">
        <v>0.08</v>
      </c>
      <c r="N19" s="8">
        <v>0.06</v>
      </c>
    </row>
    <row r="20" spans="1:14" x14ac:dyDescent="0.25">
      <c r="A20" s="8" t="s">
        <v>228</v>
      </c>
      <c r="B20" s="8" t="s">
        <v>34</v>
      </c>
      <c r="C20" s="8" t="s">
        <v>34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8" t="s">
        <v>34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8" t="s">
        <v>20</v>
      </c>
      <c r="B23" s="8">
        <v>0.08</v>
      </c>
      <c r="C23" s="8">
        <v>0.05</v>
      </c>
      <c r="D23" s="8">
        <v>0.05</v>
      </c>
      <c r="E23" s="8">
        <v>0.05</v>
      </c>
      <c r="F23" s="8">
        <v>0.04</v>
      </c>
      <c r="G23" s="8">
        <v>0.05</v>
      </c>
      <c r="H23" s="8">
        <v>0.02</v>
      </c>
      <c r="I23" s="8">
        <v>0.02</v>
      </c>
      <c r="J23" s="8">
        <v>0.03</v>
      </c>
      <c r="K23" s="8">
        <v>0.05</v>
      </c>
      <c r="L23" s="8">
        <v>0.06</v>
      </c>
      <c r="M23" s="8">
        <v>7.0000000000000007E-2</v>
      </c>
      <c r="N23" s="8">
        <v>0.05</v>
      </c>
    </row>
    <row r="24" spans="1:14" x14ac:dyDescent="0.25">
      <c r="A24" s="8" t="s">
        <v>21</v>
      </c>
      <c r="B24" s="8">
        <v>0.04</v>
      </c>
      <c r="C24" s="8">
        <v>0.03</v>
      </c>
      <c r="D24" s="8">
        <v>0.02</v>
      </c>
      <c r="E24" s="8">
        <v>0.03</v>
      </c>
      <c r="F24" s="8">
        <v>0.02</v>
      </c>
      <c r="G24" s="8">
        <v>0.02</v>
      </c>
      <c r="H24" s="8">
        <v>0.02</v>
      </c>
      <c r="I24" s="8">
        <v>0.02</v>
      </c>
      <c r="J24" s="8">
        <v>0.02</v>
      </c>
      <c r="K24" s="8">
        <v>0.03</v>
      </c>
      <c r="L24" s="8">
        <v>0.02</v>
      </c>
      <c r="M24" s="8">
        <v>0.03</v>
      </c>
      <c r="N24" s="8">
        <v>0.01</v>
      </c>
    </row>
    <row r="25" spans="1:14" x14ac:dyDescent="0.25">
      <c r="A25" s="8" t="s">
        <v>22</v>
      </c>
      <c r="B25" s="8">
        <v>0.86</v>
      </c>
      <c r="C25" s="8">
        <v>0.11</v>
      </c>
      <c r="D25" s="8">
        <v>-0.26</v>
      </c>
      <c r="E25" s="8">
        <v>0.56999999999999995</v>
      </c>
      <c r="F25" s="8">
        <v>0.6</v>
      </c>
      <c r="G25" s="8">
        <v>0.59</v>
      </c>
      <c r="H25" s="8">
        <v>0.35</v>
      </c>
      <c r="I25" s="8">
        <v>1.84</v>
      </c>
      <c r="J25" s="8">
        <v>0.01</v>
      </c>
      <c r="K25" s="8">
        <v>-0.16</v>
      </c>
      <c r="L25" s="8">
        <v>0.54</v>
      </c>
      <c r="M25" s="8">
        <v>-0.13</v>
      </c>
      <c r="N25" s="8">
        <v>1.02</v>
      </c>
    </row>
    <row r="26" spans="1:14" x14ac:dyDescent="0.25">
      <c r="A26" s="8" t="s">
        <v>23</v>
      </c>
      <c r="B26" s="8">
        <v>0.17</v>
      </c>
      <c r="C26" s="8">
        <v>0.1</v>
      </c>
      <c r="D26" s="8">
        <v>7.0000000000000007E-2</v>
      </c>
      <c r="E26" s="8">
        <v>0.09</v>
      </c>
      <c r="F26" s="8">
        <v>0.08</v>
      </c>
      <c r="G26" s="8">
        <v>0.08</v>
      </c>
      <c r="H26" s="8">
        <v>0.05</v>
      </c>
      <c r="I26" s="8">
        <v>7.0000000000000007E-2</v>
      </c>
      <c r="J26" s="8">
        <v>7.0000000000000007E-2</v>
      </c>
      <c r="K26" s="8">
        <v>0.08</v>
      </c>
      <c r="L26" s="8">
        <v>0.11</v>
      </c>
      <c r="M26" s="8">
        <v>0.14000000000000001</v>
      </c>
      <c r="N26" s="8">
        <v>0.06</v>
      </c>
    </row>
    <row r="27" spans="1:14" x14ac:dyDescent="0.25">
      <c r="A27" s="8" t="s">
        <v>24</v>
      </c>
      <c r="B27" s="8">
        <v>0.03</v>
      </c>
      <c r="C27" s="8">
        <v>0.01</v>
      </c>
      <c r="D27" s="8">
        <v>0.02</v>
      </c>
      <c r="E27" s="8">
        <v>0.02</v>
      </c>
      <c r="F27" s="8">
        <v>0.02</v>
      </c>
      <c r="G27" s="8">
        <v>0.02</v>
      </c>
      <c r="H27" s="8">
        <v>0</v>
      </c>
      <c r="I27" s="8">
        <v>0</v>
      </c>
      <c r="J27" s="8">
        <v>0</v>
      </c>
      <c r="K27" s="8">
        <v>0</v>
      </c>
      <c r="L27" s="8">
        <v>0.03</v>
      </c>
      <c r="M27" s="8">
        <v>0.01</v>
      </c>
      <c r="N27" s="8">
        <v>0.04</v>
      </c>
    </row>
    <row r="28" spans="1:14" x14ac:dyDescent="0.25">
      <c r="A28" s="8" t="s">
        <v>25</v>
      </c>
      <c r="B28" s="8">
        <v>10</v>
      </c>
      <c r="C28" s="8">
        <v>10</v>
      </c>
      <c r="D28" s="8">
        <v>10</v>
      </c>
      <c r="E28" s="8">
        <v>10</v>
      </c>
      <c r="F28" s="8">
        <v>10</v>
      </c>
      <c r="G28" s="8">
        <v>10</v>
      </c>
      <c r="H28" s="8">
        <v>10</v>
      </c>
      <c r="I28" s="8">
        <v>10</v>
      </c>
      <c r="J28" s="8">
        <v>11</v>
      </c>
      <c r="K28" s="8">
        <v>10</v>
      </c>
      <c r="L28" s="8">
        <v>9</v>
      </c>
      <c r="M28" s="8">
        <v>11</v>
      </c>
      <c r="N28" s="8">
        <v>9</v>
      </c>
    </row>
    <row r="29" spans="1:14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8" t="s">
        <v>37</v>
      </c>
    </row>
    <row r="32" spans="1:14" x14ac:dyDescent="0.25">
      <c r="A32" s="17" t="s">
        <v>1</v>
      </c>
      <c r="B32" s="8" t="s">
        <v>2</v>
      </c>
      <c r="C32" s="8" t="s">
        <v>3</v>
      </c>
      <c r="D32" s="2" t="s">
        <v>4</v>
      </c>
      <c r="E32" s="2" t="s">
        <v>5</v>
      </c>
      <c r="F32" s="2" t="s">
        <v>6</v>
      </c>
      <c r="G32" s="2" t="s">
        <v>7</v>
      </c>
      <c r="H32" s="2" t="s">
        <v>8</v>
      </c>
      <c r="I32" s="2" t="s">
        <v>9</v>
      </c>
      <c r="J32" s="2" t="s">
        <v>10</v>
      </c>
      <c r="K32" s="2" t="s">
        <v>11</v>
      </c>
      <c r="L32" s="2" t="s">
        <v>12</v>
      </c>
      <c r="M32" s="2" t="s">
        <v>13</v>
      </c>
      <c r="N32" s="2" t="s">
        <v>14</v>
      </c>
    </row>
    <row r="33" spans="1:14" x14ac:dyDescent="0.25">
      <c r="A33" s="17">
        <v>1976</v>
      </c>
      <c r="B33" s="8">
        <v>7.0000000000000007E-2</v>
      </c>
      <c r="C33" s="8">
        <v>7.0000000000000007E-2</v>
      </c>
      <c r="D33" s="2">
        <v>0.05</v>
      </c>
      <c r="E33" s="2">
        <v>0.06</v>
      </c>
      <c r="F33" s="2">
        <v>0.04</v>
      </c>
      <c r="G33" s="2">
        <v>0.03</v>
      </c>
      <c r="H33" s="2">
        <v>0.01</v>
      </c>
      <c r="I33" s="2">
        <v>0.09</v>
      </c>
      <c r="J33" s="2">
        <v>0.01</v>
      </c>
      <c r="K33" s="2">
        <v>0.02</v>
      </c>
      <c r="L33" s="2">
        <v>0.02</v>
      </c>
      <c r="M33" s="2">
        <v>0.02</v>
      </c>
      <c r="N33" s="2">
        <v>0.04</v>
      </c>
    </row>
    <row r="34" spans="1:14" x14ac:dyDescent="0.25">
      <c r="A34" s="17">
        <v>1977</v>
      </c>
      <c r="B34" s="8">
        <v>0.03</v>
      </c>
      <c r="C34" s="8">
        <v>0.04</v>
      </c>
      <c r="D34" s="2">
        <v>0.05</v>
      </c>
      <c r="E34" s="2">
        <v>0.01</v>
      </c>
      <c r="F34" s="2">
        <v>0.08</v>
      </c>
      <c r="G34" s="2">
        <v>0.01</v>
      </c>
      <c r="H34" s="2">
        <v>0</v>
      </c>
      <c r="I34" s="2">
        <v>0.05</v>
      </c>
      <c r="J34" s="2">
        <v>0.05</v>
      </c>
      <c r="K34" s="2">
        <v>0.03</v>
      </c>
      <c r="L34" s="2">
        <v>0.11</v>
      </c>
      <c r="M34" s="2">
        <v>0.17</v>
      </c>
      <c r="N34" s="2">
        <v>0.05</v>
      </c>
    </row>
    <row r="35" spans="1:14" x14ac:dyDescent="0.25">
      <c r="A35" s="17">
        <v>1978</v>
      </c>
      <c r="B35" s="8">
        <v>0.03</v>
      </c>
      <c r="C35" s="8">
        <v>0.03</v>
      </c>
      <c r="D35" s="2">
        <v>0.03</v>
      </c>
      <c r="E35" s="2">
        <v>0.1</v>
      </c>
      <c r="F35" s="2">
        <v>0.05</v>
      </c>
      <c r="G35" s="2">
        <v>0.03</v>
      </c>
      <c r="H35" s="2">
        <v>0.02</v>
      </c>
      <c r="I35" s="2">
        <v>0.03</v>
      </c>
      <c r="J35" s="2">
        <v>0.06</v>
      </c>
      <c r="K35" s="2">
        <v>0.01</v>
      </c>
      <c r="L35" s="2" t="s">
        <v>38</v>
      </c>
      <c r="M35" s="2">
        <v>0.09</v>
      </c>
      <c r="N35" s="2" t="s">
        <v>39</v>
      </c>
    </row>
    <row r="36" spans="1:14" x14ac:dyDescent="0.25">
      <c r="A36" s="17">
        <v>1979</v>
      </c>
      <c r="B36" s="8" t="s">
        <v>40</v>
      </c>
      <c r="C36" s="8">
        <v>7.0000000000000007E-2</v>
      </c>
      <c r="D36" s="2">
        <v>0.05</v>
      </c>
      <c r="E36" s="2">
        <v>7.0000000000000007E-2</v>
      </c>
      <c r="F36" s="2">
        <v>0.05</v>
      </c>
      <c r="G36" s="2">
        <v>0.03</v>
      </c>
      <c r="H36" s="2">
        <v>0.01</v>
      </c>
      <c r="I36" s="2">
        <v>0.05</v>
      </c>
      <c r="J36" s="2">
        <v>0</v>
      </c>
      <c r="K36" s="2">
        <v>0.05</v>
      </c>
      <c r="L36" s="2">
        <v>0.06</v>
      </c>
      <c r="M36" s="2">
        <v>0.02</v>
      </c>
      <c r="N36" s="2">
        <v>0.04</v>
      </c>
    </row>
    <row r="37" spans="1:14" x14ac:dyDescent="0.25">
      <c r="A37" s="17">
        <v>1980</v>
      </c>
      <c r="B37" s="8">
        <v>0.06</v>
      </c>
      <c r="C37" s="8">
        <v>0.03</v>
      </c>
      <c r="D37" s="2">
        <v>0.06</v>
      </c>
      <c r="E37" s="2">
        <v>0.05</v>
      </c>
      <c r="F37" s="2">
        <v>0.1</v>
      </c>
      <c r="G37" s="2">
        <v>7.0000000000000007E-2</v>
      </c>
      <c r="H37" s="2">
        <v>0.01</v>
      </c>
      <c r="I37" s="2">
        <v>0.01</v>
      </c>
      <c r="J37" s="2">
        <v>0.06</v>
      </c>
      <c r="K37" s="2">
        <v>0.02</v>
      </c>
      <c r="L37" s="2">
        <v>0.05</v>
      </c>
      <c r="M37" s="2">
        <v>0.05</v>
      </c>
      <c r="N37" s="2">
        <v>0.05</v>
      </c>
    </row>
    <row r="38" spans="1:14" x14ac:dyDescent="0.25">
      <c r="A38" s="17">
        <v>1981</v>
      </c>
      <c r="B38" s="8">
        <v>0.05</v>
      </c>
      <c r="C38" s="8">
        <v>0.08</v>
      </c>
      <c r="D38" s="2">
        <v>0.06</v>
      </c>
      <c r="E38" s="2">
        <v>0.05</v>
      </c>
      <c r="F38" s="2">
        <v>0.05</v>
      </c>
      <c r="G38" s="2">
        <v>0.09</v>
      </c>
      <c r="H38" s="2">
        <v>0.01</v>
      </c>
      <c r="I38" s="2">
        <v>0</v>
      </c>
      <c r="J38" s="2">
        <v>0.02</v>
      </c>
      <c r="K38" s="2">
        <v>0.05</v>
      </c>
      <c r="L38" s="2">
        <v>0.06</v>
      </c>
      <c r="M38" s="2" t="s">
        <v>41</v>
      </c>
      <c r="N38" s="2" t="s">
        <v>42</v>
      </c>
    </row>
    <row r="39" spans="1:14" x14ac:dyDescent="0.25">
      <c r="A39" s="17">
        <v>1982</v>
      </c>
      <c r="B39" s="8" t="s">
        <v>43</v>
      </c>
      <c r="C39" s="8">
        <v>7.0000000000000007E-2</v>
      </c>
      <c r="D39" s="2">
        <v>0.04</v>
      </c>
      <c r="E39" s="2">
        <v>0.03</v>
      </c>
      <c r="F39" s="2">
        <v>0.05</v>
      </c>
      <c r="G39" s="2">
        <v>0.05</v>
      </c>
      <c r="H39" s="2">
        <v>7.0000000000000007E-2</v>
      </c>
      <c r="I39" s="2">
        <v>0.03</v>
      </c>
      <c r="J39" s="2">
        <v>0.05</v>
      </c>
      <c r="K39" s="2">
        <v>7.0000000000000007E-2</v>
      </c>
      <c r="L39" s="2">
        <v>0.03</v>
      </c>
      <c r="M39" s="2">
        <v>0.05</v>
      </c>
      <c r="N39" s="2">
        <v>0.05</v>
      </c>
    </row>
    <row r="40" spans="1:14" x14ac:dyDescent="0.25">
      <c r="A40" s="17">
        <v>1983</v>
      </c>
      <c r="B40" s="8">
        <v>7.0000000000000007E-2</v>
      </c>
      <c r="C40" s="8">
        <v>0.04</v>
      </c>
      <c r="D40" s="2">
        <v>0.11</v>
      </c>
      <c r="E40" s="2">
        <v>0.03</v>
      </c>
      <c r="F40" s="2" t="s">
        <v>42</v>
      </c>
      <c r="G40" s="2">
        <v>7.0000000000000007E-2</v>
      </c>
      <c r="H40" s="2">
        <v>0.03</v>
      </c>
      <c r="I40" s="2">
        <v>0.09</v>
      </c>
      <c r="J40" s="2">
        <v>0.02</v>
      </c>
      <c r="K40" s="2">
        <v>0.02</v>
      </c>
      <c r="L40" s="2" t="s">
        <v>44</v>
      </c>
      <c r="M40" s="2">
        <v>7.0000000000000007E-2</v>
      </c>
      <c r="N40" s="2">
        <v>0.05</v>
      </c>
    </row>
    <row r="41" spans="1:14" x14ac:dyDescent="0.25">
      <c r="A41" s="17">
        <v>1984</v>
      </c>
      <c r="B41" s="8">
        <v>0.09</v>
      </c>
      <c r="C41" s="8">
        <v>0.02</v>
      </c>
      <c r="D41" s="2">
        <v>0.08</v>
      </c>
      <c r="E41" s="2">
        <v>7.0000000000000007E-2</v>
      </c>
      <c r="F41" s="2">
        <v>0.08</v>
      </c>
      <c r="G41" s="2">
        <v>0.08</v>
      </c>
      <c r="H41" s="2">
        <v>0.03</v>
      </c>
      <c r="I41" s="2">
        <v>0.09</v>
      </c>
      <c r="J41" s="2">
        <v>0.03</v>
      </c>
      <c r="K41" s="2">
        <v>0.08</v>
      </c>
      <c r="L41" s="2">
        <v>0.06</v>
      </c>
      <c r="M41" s="2">
        <v>0.06</v>
      </c>
      <c r="N41" s="2">
        <v>0.06</v>
      </c>
    </row>
    <row r="42" spans="1:14" x14ac:dyDescent="0.25">
      <c r="A42" s="17">
        <v>1985</v>
      </c>
      <c r="B42" s="8">
        <v>0.01</v>
      </c>
      <c r="C42" s="8">
        <v>0.03</v>
      </c>
      <c r="D42" s="2">
        <v>0.01</v>
      </c>
      <c r="E42" s="2">
        <v>0.04</v>
      </c>
      <c r="F42" s="2">
        <v>0.08</v>
      </c>
      <c r="G42" s="2">
        <v>0.03</v>
      </c>
      <c r="H42" s="2">
        <v>0.02</v>
      </c>
      <c r="I42" s="2">
        <v>0.03</v>
      </c>
      <c r="J42" s="2">
        <v>0.05</v>
      </c>
      <c r="K42" s="2">
        <v>0.05</v>
      </c>
      <c r="L42" s="2">
        <v>0.1</v>
      </c>
      <c r="M42" s="2">
        <v>0.01</v>
      </c>
      <c r="N42" s="2">
        <v>0.04</v>
      </c>
    </row>
    <row r="43" spans="1:14" x14ac:dyDescent="0.25">
      <c r="A43" s="17"/>
    </row>
    <row r="44" spans="1:14" x14ac:dyDescent="0.25">
      <c r="A44" s="17"/>
    </row>
    <row r="45" spans="1:14" x14ac:dyDescent="0.25">
      <c r="A45" s="17" t="s">
        <v>20</v>
      </c>
      <c r="B45" s="8">
        <v>0.05</v>
      </c>
      <c r="C45" s="8">
        <v>0.05</v>
      </c>
      <c r="D45" s="2">
        <v>0.05</v>
      </c>
      <c r="E45" s="2">
        <v>0.05</v>
      </c>
      <c r="F45" s="2">
        <v>0.06</v>
      </c>
      <c r="G45" s="2">
        <v>0.05</v>
      </c>
      <c r="H45" s="2">
        <v>0.02</v>
      </c>
      <c r="I45" s="2">
        <v>0.05</v>
      </c>
      <c r="J45" s="2">
        <v>0.04</v>
      </c>
      <c r="K45" s="2">
        <v>0.04</v>
      </c>
      <c r="L45" s="2">
        <v>0.06</v>
      </c>
      <c r="M45" s="2">
        <v>0.06</v>
      </c>
      <c r="N45" s="2">
        <v>0.05</v>
      </c>
    </row>
    <row r="46" spans="1:14" x14ac:dyDescent="0.25">
      <c r="A46" s="17" t="s">
        <v>21</v>
      </c>
      <c r="B46" s="8">
        <v>0.03</v>
      </c>
      <c r="C46" s="8">
        <v>0.02</v>
      </c>
      <c r="D46" s="2">
        <v>0.03</v>
      </c>
      <c r="E46" s="2">
        <v>0.03</v>
      </c>
      <c r="F46" s="2">
        <v>0.02</v>
      </c>
      <c r="G46" s="2">
        <v>0.03</v>
      </c>
      <c r="H46" s="2">
        <v>0.02</v>
      </c>
      <c r="I46" s="2">
        <v>0.03</v>
      </c>
      <c r="J46" s="2">
        <v>0.02</v>
      </c>
      <c r="K46" s="2">
        <v>0.02</v>
      </c>
      <c r="L46" s="2">
        <v>0.03</v>
      </c>
      <c r="M46" s="2">
        <v>0.05</v>
      </c>
      <c r="N46" s="2">
        <v>0.01</v>
      </c>
    </row>
    <row r="47" spans="1:14" x14ac:dyDescent="0.25">
      <c r="A47" s="17" t="s">
        <v>22</v>
      </c>
      <c r="B47" s="8">
        <v>0.17</v>
      </c>
      <c r="C47" s="8">
        <v>0.36</v>
      </c>
      <c r="D47" s="2">
        <v>0.6</v>
      </c>
      <c r="E47" s="2">
        <v>0.56000000000000005</v>
      </c>
      <c r="F47" s="2">
        <v>0.56999999999999995</v>
      </c>
      <c r="G47" s="2">
        <v>0.17</v>
      </c>
      <c r="H47" s="2">
        <v>1.66</v>
      </c>
      <c r="I47" s="2">
        <v>0.23</v>
      </c>
      <c r="J47" s="2">
        <v>-0.23</v>
      </c>
      <c r="K47" s="2">
        <v>0.4</v>
      </c>
      <c r="L47" s="2">
        <v>0.47</v>
      </c>
      <c r="M47" s="2">
        <v>1.25</v>
      </c>
      <c r="N47" s="2">
        <v>7.0000000000000007E-2</v>
      </c>
    </row>
    <row r="48" spans="1:14" x14ac:dyDescent="0.25">
      <c r="A48" s="17" t="s">
        <v>23</v>
      </c>
      <c r="B48" s="8">
        <v>0.11</v>
      </c>
      <c r="C48" s="8">
        <v>0.08</v>
      </c>
      <c r="D48" s="2">
        <v>0.11</v>
      </c>
      <c r="E48" s="2">
        <v>0.1</v>
      </c>
      <c r="F48" s="2">
        <v>0.1</v>
      </c>
      <c r="G48" s="2">
        <v>0.09</v>
      </c>
      <c r="H48" s="2">
        <v>7.0000000000000007E-2</v>
      </c>
      <c r="I48" s="2">
        <v>0.09</v>
      </c>
      <c r="J48" s="2">
        <v>0.06</v>
      </c>
      <c r="K48" s="2">
        <v>0.08</v>
      </c>
      <c r="L48" s="2">
        <v>0.11</v>
      </c>
      <c r="M48" s="2">
        <v>0.17</v>
      </c>
      <c r="N48" s="2">
        <v>0.06</v>
      </c>
    </row>
    <row r="49" spans="1:14" x14ac:dyDescent="0.25">
      <c r="A49" s="17" t="s">
        <v>24</v>
      </c>
      <c r="B49" s="8">
        <v>0.01</v>
      </c>
      <c r="C49" s="8">
        <v>0.02</v>
      </c>
      <c r="D49" s="2">
        <v>0.01</v>
      </c>
      <c r="E49" s="2">
        <v>0.01</v>
      </c>
      <c r="F49" s="2">
        <v>0.04</v>
      </c>
      <c r="G49" s="2">
        <v>0.01</v>
      </c>
      <c r="H49" s="2">
        <v>0</v>
      </c>
      <c r="I49" s="2">
        <v>0</v>
      </c>
      <c r="J49" s="2">
        <v>0</v>
      </c>
      <c r="K49" s="2">
        <v>0.01</v>
      </c>
      <c r="L49" s="2">
        <v>0.02</v>
      </c>
      <c r="M49" s="2">
        <v>0.01</v>
      </c>
      <c r="N49" s="2">
        <v>0.04</v>
      </c>
    </row>
    <row r="50" spans="1:14" x14ac:dyDescent="0.25">
      <c r="A50" s="17" t="s">
        <v>25</v>
      </c>
      <c r="B50" s="8">
        <v>10</v>
      </c>
      <c r="C50" s="8">
        <v>10</v>
      </c>
      <c r="D50" s="2">
        <v>10</v>
      </c>
      <c r="E50" s="2">
        <v>10</v>
      </c>
      <c r="F50" s="2">
        <v>10</v>
      </c>
      <c r="G50" s="2">
        <v>10</v>
      </c>
      <c r="H50" s="2">
        <v>10</v>
      </c>
      <c r="I50" s="2">
        <v>10</v>
      </c>
      <c r="J50" s="2">
        <v>10</v>
      </c>
      <c r="K50" s="2">
        <v>10</v>
      </c>
      <c r="L50" s="2">
        <v>9</v>
      </c>
      <c r="M50" s="2">
        <v>9</v>
      </c>
      <c r="N50" s="2">
        <v>8</v>
      </c>
    </row>
    <row r="53" spans="1:14" x14ac:dyDescent="0.25">
      <c r="A53" s="8" t="s">
        <v>45</v>
      </c>
    </row>
    <row r="55" spans="1:14" x14ac:dyDescent="0.25">
      <c r="A55" s="17" t="s">
        <v>1</v>
      </c>
      <c r="B55" s="8" t="s">
        <v>2</v>
      </c>
      <c r="C55" s="8" t="s">
        <v>3</v>
      </c>
      <c r="D55" s="2" t="s">
        <v>4</v>
      </c>
      <c r="E55" s="2" t="s">
        <v>5</v>
      </c>
      <c r="F55" s="2" t="s">
        <v>6</v>
      </c>
      <c r="G55" s="2" t="s">
        <v>7</v>
      </c>
      <c r="H55" s="2" t="s">
        <v>8</v>
      </c>
      <c r="I55" s="2" t="s">
        <v>9</v>
      </c>
      <c r="J55" s="2" t="s">
        <v>10</v>
      </c>
      <c r="K55" s="2" t="s">
        <v>11</v>
      </c>
      <c r="L55" s="2" t="s">
        <v>12</v>
      </c>
      <c r="M55" s="2" t="s">
        <v>13</v>
      </c>
      <c r="N55" s="2" t="s">
        <v>14</v>
      </c>
    </row>
    <row r="56" spans="1:14" x14ac:dyDescent="0.25">
      <c r="A56" s="17">
        <v>1986</v>
      </c>
      <c r="B56" s="8">
        <v>0.03</v>
      </c>
      <c r="C56" s="8">
        <v>0.14000000000000001</v>
      </c>
      <c r="D56" s="2">
        <v>0.04</v>
      </c>
      <c r="E56" s="2" t="s">
        <v>46</v>
      </c>
      <c r="F56" s="2">
        <v>0.03</v>
      </c>
      <c r="G56" s="2">
        <v>0.01</v>
      </c>
      <c r="H56" s="2">
        <v>0.02</v>
      </c>
      <c r="I56" s="2">
        <v>0.01</v>
      </c>
      <c r="J56" s="2">
        <v>0.05</v>
      </c>
      <c r="K56" s="2">
        <v>0.03</v>
      </c>
      <c r="L56" s="2">
        <v>0.11</v>
      </c>
      <c r="M56" s="2">
        <v>0</v>
      </c>
      <c r="N56" s="2">
        <v>0.04</v>
      </c>
    </row>
    <row r="57" spans="1:14" x14ac:dyDescent="0.25">
      <c r="A57" s="17">
        <v>1987</v>
      </c>
      <c r="B57" s="8">
        <v>0.03</v>
      </c>
      <c r="C57" s="8">
        <v>0.04</v>
      </c>
      <c r="D57" s="2">
        <v>0.04</v>
      </c>
      <c r="E57" s="2">
        <v>0.02</v>
      </c>
      <c r="F57" s="2">
        <v>0.06</v>
      </c>
      <c r="G57" s="2">
        <v>0.08</v>
      </c>
      <c r="H57" s="2">
        <v>0.04</v>
      </c>
      <c r="I57" s="2">
        <v>0</v>
      </c>
      <c r="J57" s="2">
        <v>0</v>
      </c>
      <c r="K57" s="2">
        <v>0</v>
      </c>
      <c r="L57" s="2">
        <v>0.04</v>
      </c>
      <c r="M57" s="2">
        <v>0.06</v>
      </c>
      <c r="N57" s="2">
        <v>0.03</v>
      </c>
    </row>
    <row r="58" spans="1:14" x14ac:dyDescent="0.25">
      <c r="A58" s="17">
        <v>1988</v>
      </c>
      <c r="B58" s="8">
        <v>0.06</v>
      </c>
      <c r="C58" s="8">
        <v>0.06</v>
      </c>
      <c r="D58" s="2">
        <v>0.04</v>
      </c>
      <c r="E58" s="2">
        <v>0.05</v>
      </c>
      <c r="F58" s="2" t="s">
        <v>47</v>
      </c>
      <c r="G58" s="2">
        <v>7.0000000000000007E-2</v>
      </c>
      <c r="H58" s="2">
        <v>0</v>
      </c>
      <c r="I58" s="2">
        <v>0</v>
      </c>
      <c r="J58" s="2">
        <v>0.03</v>
      </c>
      <c r="K58" s="2">
        <v>0.01</v>
      </c>
      <c r="L58" s="2">
        <v>0.09</v>
      </c>
      <c r="M58" s="2" t="s">
        <v>39</v>
      </c>
      <c r="N58" s="2">
        <v>0.04</v>
      </c>
    </row>
    <row r="59" spans="1:14" x14ac:dyDescent="0.25">
      <c r="A59" s="17">
        <v>1989</v>
      </c>
      <c r="B59" s="8">
        <v>0.08</v>
      </c>
      <c r="C59" s="8">
        <v>0.03</v>
      </c>
      <c r="D59" s="2">
        <v>0.05</v>
      </c>
      <c r="E59" s="2">
        <v>0.02</v>
      </c>
      <c r="F59" s="2">
        <v>0.04</v>
      </c>
      <c r="G59" s="2">
        <v>0.03</v>
      </c>
      <c r="H59" s="2" t="s">
        <v>48</v>
      </c>
      <c r="I59" s="2">
        <v>7.0000000000000007E-2</v>
      </c>
      <c r="J59" s="2">
        <v>0.03</v>
      </c>
      <c r="K59" s="2">
        <v>0.03</v>
      </c>
      <c r="L59" s="2">
        <v>0.04</v>
      </c>
      <c r="M59" s="2">
        <v>0.01</v>
      </c>
      <c r="N59" s="2">
        <v>0.04</v>
      </c>
    </row>
    <row r="60" spans="1:14" x14ac:dyDescent="0.25">
      <c r="A60" s="17">
        <v>1990</v>
      </c>
      <c r="B60" s="8" t="s">
        <v>39</v>
      </c>
      <c r="C60" s="8">
        <v>0.03</v>
      </c>
      <c r="D60" s="2">
        <v>0.02</v>
      </c>
      <c r="E60" s="2">
        <v>0.09</v>
      </c>
      <c r="F60" s="2">
        <v>7.0000000000000007E-2</v>
      </c>
      <c r="G60" s="2">
        <v>0.05</v>
      </c>
      <c r="H60" s="2">
        <v>0.01</v>
      </c>
      <c r="I60" s="2">
        <v>0.02</v>
      </c>
      <c r="J60" s="2">
        <v>0</v>
      </c>
      <c r="K60" s="2">
        <v>7.0000000000000007E-2</v>
      </c>
      <c r="L60" s="2">
        <v>0.05</v>
      </c>
      <c r="M60" s="2" t="s">
        <v>49</v>
      </c>
      <c r="N60" s="2">
        <v>0.04</v>
      </c>
    </row>
    <row r="61" spans="1:14" x14ac:dyDescent="0.25">
      <c r="A61" s="17">
        <v>1991</v>
      </c>
      <c r="B61" s="8">
        <v>0.04</v>
      </c>
      <c r="C61" s="8" t="s">
        <v>50</v>
      </c>
      <c r="D61" s="2" t="s">
        <v>51</v>
      </c>
      <c r="E61" s="2" t="s">
        <v>52</v>
      </c>
      <c r="F61" s="2" t="s">
        <v>53</v>
      </c>
      <c r="G61" s="2">
        <v>7.0000000000000007E-2</v>
      </c>
      <c r="H61" s="2">
        <v>0</v>
      </c>
      <c r="I61" s="2">
        <v>0</v>
      </c>
      <c r="J61" s="2">
        <v>0</v>
      </c>
      <c r="K61" s="2">
        <v>0.02</v>
      </c>
      <c r="L61" s="2" t="s">
        <v>54</v>
      </c>
      <c r="M61" s="2">
        <v>0.02</v>
      </c>
      <c r="N61" s="2">
        <v>0.05</v>
      </c>
    </row>
    <row r="62" spans="1:14" x14ac:dyDescent="0.25">
      <c r="A62" s="17">
        <v>1992</v>
      </c>
      <c r="B62" s="8">
        <v>0.01</v>
      </c>
      <c r="C62" s="8" t="s">
        <v>55</v>
      </c>
      <c r="D62" s="2">
        <v>0.03</v>
      </c>
      <c r="E62" s="2">
        <v>7.0000000000000007E-2</v>
      </c>
      <c r="F62" s="2">
        <v>0.02</v>
      </c>
      <c r="G62" s="2" t="s">
        <v>47</v>
      </c>
      <c r="H62" s="2">
        <v>0.02</v>
      </c>
      <c r="I62" s="2">
        <v>0.03</v>
      </c>
      <c r="J62" s="2">
        <v>0.02</v>
      </c>
      <c r="K62" s="2">
        <v>0.03</v>
      </c>
      <c r="L62" s="2">
        <v>0.08</v>
      </c>
      <c r="M62" s="2">
        <v>0.08</v>
      </c>
      <c r="N62" s="2">
        <v>0.04</v>
      </c>
    </row>
    <row r="63" spans="1:14" x14ac:dyDescent="0.25">
      <c r="A63" s="17">
        <v>1993</v>
      </c>
      <c r="B63" s="8">
        <v>0.05</v>
      </c>
      <c r="C63" s="8">
        <v>0.01</v>
      </c>
      <c r="D63" s="2">
        <v>0.06</v>
      </c>
      <c r="E63" s="2" t="s">
        <v>56</v>
      </c>
      <c r="F63" s="2">
        <v>7.0000000000000007E-2</v>
      </c>
      <c r="G63" s="2" t="s">
        <v>57</v>
      </c>
      <c r="H63" s="2" t="s">
        <v>58</v>
      </c>
      <c r="I63" s="2">
        <v>0.08</v>
      </c>
      <c r="J63" s="2">
        <v>0</v>
      </c>
      <c r="K63" s="2" t="s">
        <v>19</v>
      </c>
      <c r="L63" s="2">
        <v>0.01</v>
      </c>
      <c r="M63" s="2">
        <v>0.05</v>
      </c>
      <c r="N63" s="2" t="s">
        <v>42</v>
      </c>
    </row>
    <row r="64" spans="1:14" x14ac:dyDescent="0.25">
      <c r="A64" s="17">
        <v>1994</v>
      </c>
      <c r="B64" s="8">
        <v>7.0000000000000007E-2</v>
      </c>
      <c r="C64" s="8">
        <v>0.11</v>
      </c>
      <c r="D64" s="2">
        <v>0.02</v>
      </c>
      <c r="E64" s="2">
        <v>0.05</v>
      </c>
      <c r="F64" s="2">
        <v>0.08</v>
      </c>
      <c r="G64" s="2">
        <v>0.05</v>
      </c>
      <c r="H64" s="2">
        <v>0.03</v>
      </c>
      <c r="I64" s="2">
        <v>0.01</v>
      </c>
      <c r="J64" s="2">
        <v>0.01</v>
      </c>
      <c r="K64" s="2">
        <v>0.06</v>
      </c>
      <c r="L64" s="2" t="s">
        <v>59</v>
      </c>
      <c r="M64" s="2" t="s">
        <v>55</v>
      </c>
      <c r="N64" s="2">
        <v>0.05</v>
      </c>
    </row>
    <row r="65" spans="1:14" x14ac:dyDescent="0.25">
      <c r="A65" s="17">
        <v>1995</v>
      </c>
      <c r="B65" s="8">
        <v>0.05</v>
      </c>
      <c r="C65" s="8">
        <v>0.04</v>
      </c>
      <c r="D65" s="2">
        <v>0.09</v>
      </c>
      <c r="E65" s="2">
        <v>0.09</v>
      </c>
      <c r="F65" s="2">
        <v>0.05</v>
      </c>
      <c r="G65" s="2">
        <v>7.0000000000000007E-2</v>
      </c>
      <c r="H65" s="2">
        <v>0.02</v>
      </c>
      <c r="I65" s="2">
        <v>0.02</v>
      </c>
      <c r="J65" s="2">
        <v>0.03</v>
      </c>
      <c r="K65" s="2">
        <v>0.06</v>
      </c>
      <c r="L65" s="2">
        <v>0.19</v>
      </c>
      <c r="M65" s="2">
        <v>0.1</v>
      </c>
      <c r="N65" s="2">
        <v>7.0000000000000007E-2</v>
      </c>
    </row>
    <row r="66" spans="1:14" x14ac:dyDescent="0.25">
      <c r="A66" s="17"/>
    </row>
    <row r="67" spans="1:14" x14ac:dyDescent="0.25">
      <c r="A67" s="17"/>
    </row>
    <row r="68" spans="1:14" x14ac:dyDescent="0.25">
      <c r="A68" s="17" t="s">
        <v>20</v>
      </c>
      <c r="B68" s="8">
        <v>0.05</v>
      </c>
      <c r="C68" s="8">
        <v>0.05</v>
      </c>
      <c r="D68" s="2">
        <v>0.05</v>
      </c>
      <c r="E68" s="2">
        <v>0.05</v>
      </c>
      <c r="F68" s="2">
        <v>7.0000000000000007E-2</v>
      </c>
      <c r="G68" s="2">
        <v>0.06</v>
      </c>
      <c r="H68" s="2">
        <v>0.02</v>
      </c>
      <c r="I68" s="2">
        <v>0.02</v>
      </c>
      <c r="J68" s="2">
        <v>0.02</v>
      </c>
      <c r="K68" s="2">
        <v>0.03</v>
      </c>
      <c r="L68" s="2">
        <v>0.09</v>
      </c>
      <c r="M68" s="2">
        <v>0.04</v>
      </c>
      <c r="N68" s="2">
        <v>0.05</v>
      </c>
    </row>
    <row r="69" spans="1:14" x14ac:dyDescent="0.25">
      <c r="A69" s="17" t="s">
        <v>21</v>
      </c>
      <c r="B69" s="8">
        <v>0.02</v>
      </c>
      <c r="C69" s="8">
        <v>0.04</v>
      </c>
      <c r="D69" s="2">
        <v>0.02</v>
      </c>
      <c r="E69" s="2">
        <v>0.03</v>
      </c>
      <c r="F69" s="2">
        <v>0.05</v>
      </c>
      <c r="G69" s="2">
        <v>0.04</v>
      </c>
      <c r="H69" s="2">
        <v>0.02</v>
      </c>
      <c r="I69" s="2">
        <v>0.03</v>
      </c>
      <c r="J69" s="2">
        <v>0.02</v>
      </c>
      <c r="K69" s="2">
        <v>0.02</v>
      </c>
      <c r="L69" s="2">
        <v>0.05</v>
      </c>
      <c r="M69" s="2">
        <v>0.03</v>
      </c>
      <c r="N69" s="2">
        <v>0.01</v>
      </c>
    </row>
    <row r="70" spans="1:14" x14ac:dyDescent="0.25">
      <c r="A70" s="17" t="s">
        <v>22</v>
      </c>
      <c r="B70" s="8">
        <v>-0.02</v>
      </c>
      <c r="C70" s="8">
        <v>1.28</v>
      </c>
      <c r="D70" s="2">
        <v>0.73</v>
      </c>
      <c r="E70" s="2">
        <v>0.27</v>
      </c>
      <c r="F70" s="2">
        <v>2.0099999999999998</v>
      </c>
      <c r="G70" s="2">
        <v>0.99</v>
      </c>
      <c r="H70" s="2">
        <v>0.44</v>
      </c>
      <c r="I70" s="2">
        <v>1.24</v>
      </c>
      <c r="J70" s="2">
        <v>0.77</v>
      </c>
      <c r="K70" s="2">
        <v>0.23</v>
      </c>
      <c r="L70" s="2">
        <v>0.63</v>
      </c>
      <c r="M70" s="2">
        <v>0.47</v>
      </c>
      <c r="N70" s="2">
        <v>1.08</v>
      </c>
    </row>
    <row r="71" spans="1:14" x14ac:dyDescent="0.25">
      <c r="A71" s="17" t="s">
        <v>23</v>
      </c>
      <c r="B71" s="8">
        <v>0.08</v>
      </c>
      <c r="C71" s="8">
        <v>0.14000000000000001</v>
      </c>
      <c r="D71" s="2">
        <v>0.09</v>
      </c>
      <c r="E71" s="2">
        <v>0.09</v>
      </c>
      <c r="F71" s="2">
        <v>0.19</v>
      </c>
      <c r="G71" s="2">
        <v>0.14000000000000001</v>
      </c>
      <c r="H71" s="2">
        <v>0.05</v>
      </c>
      <c r="I71" s="2">
        <v>0.08</v>
      </c>
      <c r="J71" s="2">
        <v>0.05</v>
      </c>
      <c r="K71" s="2">
        <v>7.0000000000000007E-2</v>
      </c>
      <c r="L71" s="2">
        <v>0.19</v>
      </c>
      <c r="M71" s="2">
        <v>0.1</v>
      </c>
      <c r="N71" s="2">
        <v>7.0000000000000007E-2</v>
      </c>
    </row>
    <row r="72" spans="1:14" x14ac:dyDescent="0.25">
      <c r="A72" s="17" t="s">
        <v>24</v>
      </c>
      <c r="B72" s="8">
        <v>0.01</v>
      </c>
      <c r="C72" s="8">
        <v>0.01</v>
      </c>
      <c r="D72" s="2">
        <v>0.02</v>
      </c>
      <c r="E72" s="2">
        <v>0.02</v>
      </c>
      <c r="F72" s="2">
        <v>0.02</v>
      </c>
      <c r="G72" s="2">
        <v>0.01</v>
      </c>
      <c r="H72" s="2">
        <v>0</v>
      </c>
      <c r="I72" s="2">
        <v>0</v>
      </c>
      <c r="J72" s="2">
        <v>0</v>
      </c>
      <c r="K72" s="2">
        <v>0</v>
      </c>
      <c r="L72" s="2">
        <v>0.01</v>
      </c>
      <c r="M72" s="2">
        <v>0</v>
      </c>
      <c r="N72" s="2">
        <v>0.03</v>
      </c>
    </row>
    <row r="73" spans="1:14" x14ac:dyDescent="0.25">
      <c r="A73" s="17" t="s">
        <v>25</v>
      </c>
      <c r="B73" s="8">
        <v>10</v>
      </c>
      <c r="C73" s="8">
        <v>10</v>
      </c>
      <c r="D73" s="2">
        <v>10</v>
      </c>
      <c r="E73" s="2">
        <v>9</v>
      </c>
      <c r="F73" s="2">
        <v>10</v>
      </c>
      <c r="G73" s="2">
        <v>10</v>
      </c>
      <c r="H73" s="2">
        <v>10</v>
      </c>
      <c r="I73" s="2">
        <v>10</v>
      </c>
      <c r="J73" s="2">
        <v>10</v>
      </c>
      <c r="K73" s="2">
        <v>10</v>
      </c>
      <c r="L73" s="2">
        <v>10</v>
      </c>
      <c r="M73" s="2">
        <v>10</v>
      </c>
      <c r="N73" s="2">
        <v>9</v>
      </c>
    </row>
    <row r="74" spans="1:14" x14ac:dyDescent="0.25">
      <c r="A74" s="15"/>
    </row>
    <row r="75" spans="1:14" x14ac:dyDescent="0.25">
      <c r="A75" s="8" t="s">
        <v>60</v>
      </c>
    </row>
    <row r="77" spans="1:14" x14ac:dyDescent="0.25">
      <c r="A77" s="17" t="s">
        <v>1</v>
      </c>
      <c r="B77" s="8" t="s">
        <v>2</v>
      </c>
      <c r="C77" s="8" t="s">
        <v>3</v>
      </c>
      <c r="D77" s="2" t="s">
        <v>4</v>
      </c>
      <c r="E77" s="2" t="s">
        <v>5</v>
      </c>
      <c r="F77" s="2" t="s">
        <v>6</v>
      </c>
      <c r="G77" s="2" t="s">
        <v>7</v>
      </c>
      <c r="H77" s="2" t="s">
        <v>8</v>
      </c>
      <c r="I77" s="2" t="s">
        <v>9</v>
      </c>
      <c r="J77" s="2" t="s">
        <v>10</v>
      </c>
      <c r="K77" s="2" t="s">
        <v>11</v>
      </c>
      <c r="L77" s="2" t="s">
        <v>12</v>
      </c>
      <c r="M77" s="2" t="s">
        <v>13</v>
      </c>
      <c r="N77" s="2" t="s">
        <v>14</v>
      </c>
    </row>
    <row r="78" spans="1:14" x14ac:dyDescent="0.25">
      <c r="A78" s="17">
        <v>1996</v>
      </c>
      <c r="B78" s="8">
        <v>0.06</v>
      </c>
      <c r="C78" s="8">
        <v>0.06</v>
      </c>
      <c r="D78" s="2">
        <v>0.04</v>
      </c>
      <c r="E78" s="2">
        <v>0.09</v>
      </c>
      <c r="F78" s="2">
        <v>0.09</v>
      </c>
      <c r="G78" s="2">
        <v>0.03</v>
      </c>
      <c r="H78" s="2">
        <v>0</v>
      </c>
      <c r="I78" s="2">
        <v>0.01</v>
      </c>
      <c r="J78" s="2">
        <v>0.02</v>
      </c>
      <c r="K78" s="2">
        <v>0.08</v>
      </c>
      <c r="L78" s="2">
        <v>0.09</v>
      </c>
      <c r="M78" s="2" t="s">
        <v>61</v>
      </c>
      <c r="N78" s="2">
        <v>0.06</v>
      </c>
    </row>
    <row r="79" spans="1:14" x14ac:dyDescent="0.25">
      <c r="A79" s="17">
        <v>1997</v>
      </c>
      <c r="B79" s="8" t="s">
        <v>44</v>
      </c>
      <c r="C79" s="8" t="s">
        <v>62</v>
      </c>
      <c r="D79" s="2" t="s">
        <v>55</v>
      </c>
      <c r="E79" s="2" t="s">
        <v>59</v>
      </c>
      <c r="F79" s="2">
        <v>0.02</v>
      </c>
      <c r="G79" s="2">
        <v>0.04</v>
      </c>
      <c r="H79" s="2">
        <v>0.05</v>
      </c>
      <c r="I79" s="2">
        <v>0.01</v>
      </c>
      <c r="J79" s="2">
        <v>0.02</v>
      </c>
      <c r="K79" s="2">
        <v>0.05</v>
      </c>
      <c r="L79" s="2">
        <v>0.03</v>
      </c>
      <c r="M79" s="2" t="s">
        <v>58</v>
      </c>
      <c r="N79" s="2">
        <v>0.04</v>
      </c>
    </row>
    <row r="80" spans="1:14" x14ac:dyDescent="0.25">
      <c r="A80" s="17">
        <v>1998</v>
      </c>
      <c r="B80" s="8" t="s">
        <v>63</v>
      </c>
      <c r="C80" s="8" t="s">
        <v>64</v>
      </c>
      <c r="D80" s="2">
        <v>0.04</v>
      </c>
      <c r="E80" s="2">
        <v>7.0000000000000007E-2</v>
      </c>
      <c r="F80" s="2" t="s">
        <v>65</v>
      </c>
      <c r="G80" s="2">
        <v>0.08</v>
      </c>
      <c r="H80" s="2">
        <v>0.08</v>
      </c>
      <c r="I80" s="2">
        <v>0</v>
      </c>
      <c r="J80" s="2">
        <v>0.05</v>
      </c>
      <c r="K80" s="2">
        <v>0.03</v>
      </c>
      <c r="L80" s="2">
        <v>0.09</v>
      </c>
      <c r="M80" s="2" t="s">
        <v>63</v>
      </c>
      <c r="N80" s="2">
        <v>7.0000000000000007E-2</v>
      </c>
    </row>
    <row r="81" spans="1:14" x14ac:dyDescent="0.25">
      <c r="A81" s="17">
        <v>1999</v>
      </c>
      <c r="B81" s="8">
        <v>0.03</v>
      </c>
      <c r="C81" s="8">
        <v>0.04</v>
      </c>
      <c r="D81" s="2">
        <v>0.02</v>
      </c>
      <c r="E81" s="2" t="s">
        <v>66</v>
      </c>
      <c r="F81" s="2">
        <v>0.04</v>
      </c>
      <c r="G81" s="2">
        <v>0.04</v>
      </c>
      <c r="H81" s="2">
        <v>0.01</v>
      </c>
      <c r="I81" s="2">
        <v>0.04</v>
      </c>
      <c r="J81" s="2">
        <v>0</v>
      </c>
      <c r="K81" s="2">
        <v>0.02</v>
      </c>
      <c r="L81" s="2">
        <v>0.1</v>
      </c>
      <c r="M81" s="2" t="s">
        <v>67</v>
      </c>
      <c r="N81" s="2">
        <v>0.04</v>
      </c>
    </row>
    <row r="82" spans="1:14" x14ac:dyDescent="0.25">
      <c r="A82" s="17">
        <v>2000</v>
      </c>
      <c r="B82" s="8" t="s">
        <v>59</v>
      </c>
      <c r="C82" s="8">
        <v>0.03</v>
      </c>
      <c r="D82" s="2">
        <v>0.06</v>
      </c>
      <c r="E82" s="2">
        <v>0.03</v>
      </c>
      <c r="F82" s="2" t="s">
        <v>47</v>
      </c>
      <c r="G82" s="2">
        <v>0.04</v>
      </c>
      <c r="H82" s="2">
        <v>0.01</v>
      </c>
      <c r="I82" s="2">
        <v>0</v>
      </c>
      <c r="J82" s="2">
        <v>0.06</v>
      </c>
      <c r="K82" s="2">
        <v>0.09</v>
      </c>
      <c r="L82" s="2">
        <v>0.04</v>
      </c>
      <c r="M82" s="2">
        <v>0.03</v>
      </c>
      <c r="N82" s="2">
        <v>0.04</v>
      </c>
    </row>
    <row r="83" spans="1:14" x14ac:dyDescent="0.25">
      <c r="A83" s="17">
        <v>2001</v>
      </c>
      <c r="B83" s="8">
        <v>0.03</v>
      </c>
      <c r="C83" s="8">
        <v>0.02</v>
      </c>
      <c r="D83" s="2">
        <v>0.03</v>
      </c>
      <c r="E83" s="2">
        <v>0.06</v>
      </c>
      <c r="F83" s="2">
        <v>0.06</v>
      </c>
      <c r="G83" s="2">
        <v>0.03</v>
      </c>
      <c r="H83" s="2">
        <v>0.02</v>
      </c>
      <c r="I83" s="2">
        <v>0.01</v>
      </c>
      <c r="J83" s="2">
        <v>0.01</v>
      </c>
      <c r="K83" s="2">
        <v>0.06</v>
      </c>
      <c r="L83" s="2">
        <v>0.05</v>
      </c>
      <c r="M83" s="2">
        <v>0.05</v>
      </c>
      <c r="N83" s="2">
        <v>0.04</v>
      </c>
    </row>
    <row r="84" spans="1:14" x14ac:dyDescent="0.25">
      <c r="A84" s="17">
        <v>2002</v>
      </c>
      <c r="B84" s="8">
        <v>0.05</v>
      </c>
      <c r="C84" s="8">
        <v>0.02</v>
      </c>
      <c r="D84" s="2">
        <v>7.0000000000000007E-2</v>
      </c>
      <c r="E84" s="2">
        <v>0.04</v>
      </c>
      <c r="F84" s="2">
        <v>0.02</v>
      </c>
      <c r="G84" s="2">
        <v>0.04</v>
      </c>
      <c r="H84" s="2">
        <v>0.01</v>
      </c>
      <c r="I84" s="2">
        <v>0.02</v>
      </c>
      <c r="J84" s="2">
        <v>0.02</v>
      </c>
      <c r="K84" s="2">
        <v>0.01</v>
      </c>
      <c r="L84" s="2">
        <v>0.02</v>
      </c>
      <c r="M84" s="2">
        <v>0.04</v>
      </c>
      <c r="N84" s="2">
        <v>0.03</v>
      </c>
    </row>
    <row r="85" spans="1:14" x14ac:dyDescent="0.25">
      <c r="A85" s="17">
        <v>2003</v>
      </c>
      <c r="B85" s="8">
        <v>0.11</v>
      </c>
      <c r="C85" s="8">
        <v>0.06</v>
      </c>
      <c r="D85" s="2">
        <v>0.09</v>
      </c>
      <c r="E85" s="2">
        <v>0.08</v>
      </c>
      <c r="F85" s="2">
        <v>0.06</v>
      </c>
      <c r="G85" s="2" t="s">
        <v>68</v>
      </c>
      <c r="H85" s="2">
        <v>0.01</v>
      </c>
      <c r="I85" s="2">
        <v>0.02</v>
      </c>
      <c r="J85" s="2">
        <v>0.03</v>
      </c>
      <c r="K85" s="2" t="s">
        <v>69</v>
      </c>
      <c r="L85" s="2">
        <v>0.05</v>
      </c>
      <c r="M85" s="2">
        <v>0.09</v>
      </c>
      <c r="N85" s="2">
        <v>0.05</v>
      </c>
    </row>
    <row r="86" spans="1:14" x14ac:dyDescent="0.25">
      <c r="A86" s="17">
        <v>2004</v>
      </c>
      <c r="B86" s="8" t="s">
        <v>70</v>
      </c>
      <c r="C86" s="8">
        <v>0.03</v>
      </c>
      <c r="D86" s="2">
        <v>0.03</v>
      </c>
      <c r="E86" s="2">
        <v>0.04</v>
      </c>
      <c r="F86" s="2">
        <v>0.12</v>
      </c>
      <c r="G86" s="2">
        <v>0.02</v>
      </c>
      <c r="H86" s="2">
        <v>0.05</v>
      </c>
      <c r="I86" s="2">
        <v>0.05</v>
      </c>
      <c r="J86" s="2">
        <v>0.04</v>
      </c>
      <c r="K86" s="2">
        <v>0.06</v>
      </c>
      <c r="L86" s="2">
        <v>0.04</v>
      </c>
      <c r="M86" s="2">
        <v>0.05</v>
      </c>
      <c r="N86" s="2">
        <v>0.05</v>
      </c>
    </row>
    <row r="87" spans="1:14" x14ac:dyDescent="0.25">
      <c r="A87" s="17">
        <v>2005</v>
      </c>
      <c r="B87" s="8">
        <v>0.04</v>
      </c>
      <c r="C87" s="8">
        <v>0.02</v>
      </c>
      <c r="D87" s="2">
        <v>0.03</v>
      </c>
      <c r="E87" s="2">
        <v>0.04</v>
      </c>
      <c r="F87" s="2">
        <v>0.1</v>
      </c>
      <c r="G87" s="2">
        <v>0.06</v>
      </c>
      <c r="H87" s="2">
        <v>0.01</v>
      </c>
      <c r="I87" s="2">
        <v>0</v>
      </c>
      <c r="J87" s="2">
        <v>0</v>
      </c>
      <c r="K87" s="2" t="s">
        <v>58</v>
      </c>
      <c r="L87" s="2">
        <v>0.06</v>
      </c>
      <c r="M87" s="2" t="s">
        <v>71</v>
      </c>
      <c r="N87" s="2">
        <v>0.04</v>
      </c>
    </row>
    <row r="88" spans="1:14" x14ac:dyDescent="0.25">
      <c r="A88" s="17"/>
    </row>
    <row r="89" spans="1:14" x14ac:dyDescent="0.25">
      <c r="A89" s="17"/>
    </row>
    <row r="90" spans="1:14" x14ac:dyDescent="0.25">
      <c r="A90" s="17" t="s">
        <v>20</v>
      </c>
      <c r="B90" s="8">
        <v>7.0000000000000007E-2</v>
      </c>
      <c r="C90" s="8">
        <v>0.04</v>
      </c>
      <c r="D90" s="2">
        <v>0.04</v>
      </c>
      <c r="E90" s="2">
        <v>0.05</v>
      </c>
      <c r="F90" s="2">
        <v>7.0000000000000007E-2</v>
      </c>
      <c r="G90" s="2">
        <v>0.04</v>
      </c>
      <c r="H90" s="2">
        <v>0.02</v>
      </c>
      <c r="I90" s="2">
        <v>0.02</v>
      </c>
      <c r="J90" s="2">
        <v>0.02</v>
      </c>
      <c r="K90" s="2">
        <v>0.05</v>
      </c>
      <c r="L90" s="2">
        <v>0.06</v>
      </c>
      <c r="M90" s="2">
        <v>0.06</v>
      </c>
      <c r="N90" s="2">
        <v>0.05</v>
      </c>
    </row>
    <row r="91" spans="1:14" x14ac:dyDescent="0.25">
      <c r="A91" s="17" t="s">
        <v>21</v>
      </c>
      <c r="B91" s="8">
        <v>0.03</v>
      </c>
      <c r="C91" s="8">
        <v>0.02</v>
      </c>
      <c r="D91" s="2">
        <v>0.02</v>
      </c>
      <c r="E91" s="2">
        <v>0.03</v>
      </c>
      <c r="F91" s="2">
        <v>0.05</v>
      </c>
      <c r="G91" s="2">
        <v>0.02</v>
      </c>
      <c r="H91" s="2">
        <v>0.03</v>
      </c>
      <c r="I91" s="2">
        <v>0.02</v>
      </c>
      <c r="J91" s="2">
        <v>0.02</v>
      </c>
      <c r="K91" s="2">
        <v>0.03</v>
      </c>
      <c r="L91" s="2">
        <v>0.03</v>
      </c>
      <c r="M91" s="2">
        <v>0.03</v>
      </c>
      <c r="N91" s="2">
        <v>0.01</v>
      </c>
    </row>
    <row r="92" spans="1:14" x14ac:dyDescent="0.25">
      <c r="A92" s="17" t="s">
        <v>22</v>
      </c>
      <c r="B92" s="8">
        <v>0.34</v>
      </c>
      <c r="C92" s="8">
        <v>0.57999999999999996</v>
      </c>
      <c r="D92" s="2">
        <v>0.9</v>
      </c>
      <c r="E92" s="2">
        <v>-0.12</v>
      </c>
      <c r="F92" s="2">
        <v>0.81</v>
      </c>
      <c r="G92" s="2">
        <v>0.44</v>
      </c>
      <c r="H92" s="2">
        <v>1.1599999999999999</v>
      </c>
      <c r="I92" s="2">
        <v>0.83</v>
      </c>
      <c r="J92" s="2">
        <v>0.32</v>
      </c>
      <c r="K92" s="2">
        <v>0.22</v>
      </c>
      <c r="L92" s="2">
        <v>0.45</v>
      </c>
      <c r="M92" s="2">
        <v>0.78</v>
      </c>
      <c r="N92" s="2">
        <v>0.62</v>
      </c>
    </row>
    <row r="93" spans="1:14" x14ac:dyDescent="0.25">
      <c r="A93" s="17" t="s">
        <v>23</v>
      </c>
      <c r="B93" s="8">
        <v>0.11</v>
      </c>
      <c r="C93" s="8">
        <v>0.06</v>
      </c>
      <c r="D93" s="2">
        <v>0.09</v>
      </c>
      <c r="E93" s="2">
        <v>0.09</v>
      </c>
      <c r="F93" s="2">
        <v>0.18</v>
      </c>
      <c r="G93" s="2">
        <v>0.08</v>
      </c>
      <c r="H93" s="2">
        <v>0.08</v>
      </c>
      <c r="I93" s="2">
        <v>0.05</v>
      </c>
      <c r="J93" s="2">
        <v>0.06</v>
      </c>
      <c r="K93" s="2">
        <v>0.09</v>
      </c>
      <c r="L93" s="2">
        <v>0.1</v>
      </c>
      <c r="M93" s="2">
        <v>0.12</v>
      </c>
      <c r="N93" s="2">
        <v>7.0000000000000007E-2</v>
      </c>
    </row>
    <row r="94" spans="1:14" x14ac:dyDescent="0.25">
      <c r="A94" s="17" t="s">
        <v>24</v>
      </c>
      <c r="B94" s="8">
        <v>0.03</v>
      </c>
      <c r="C94" s="8">
        <v>0.02</v>
      </c>
      <c r="D94" s="2">
        <v>0.02</v>
      </c>
      <c r="E94" s="2">
        <v>0.01</v>
      </c>
      <c r="F94" s="2">
        <v>0.02</v>
      </c>
      <c r="G94" s="2">
        <v>0</v>
      </c>
      <c r="H94" s="2">
        <v>0</v>
      </c>
      <c r="I94" s="2">
        <v>0</v>
      </c>
      <c r="J94" s="2">
        <v>0</v>
      </c>
      <c r="K94" s="2">
        <v>0.01</v>
      </c>
      <c r="L94" s="2">
        <v>0.02</v>
      </c>
      <c r="M94" s="2">
        <v>0.03</v>
      </c>
      <c r="N94" s="2">
        <v>0.03</v>
      </c>
    </row>
    <row r="95" spans="1:14" x14ac:dyDescent="0.25">
      <c r="A95" s="17" t="s">
        <v>25</v>
      </c>
      <c r="B95" s="8">
        <v>10</v>
      </c>
      <c r="C95" s="8">
        <v>10</v>
      </c>
      <c r="D95" s="2">
        <v>10</v>
      </c>
      <c r="E95" s="2">
        <v>10</v>
      </c>
      <c r="F95" s="2">
        <v>10</v>
      </c>
      <c r="G95" s="2">
        <v>10</v>
      </c>
      <c r="H95" s="2">
        <v>10</v>
      </c>
      <c r="I95" s="2">
        <v>10</v>
      </c>
      <c r="J95" s="2">
        <v>10</v>
      </c>
      <c r="K95" s="2">
        <v>10</v>
      </c>
      <c r="L95" s="2">
        <v>10</v>
      </c>
      <c r="M95" s="2">
        <v>10</v>
      </c>
      <c r="N95" s="2">
        <v>10</v>
      </c>
    </row>
    <row r="96" spans="1:14" x14ac:dyDescent="0.25">
      <c r="A96" s="15"/>
    </row>
    <row r="98" spans="1:14" x14ac:dyDescent="0.25">
      <c r="A98" s="8" t="s">
        <v>72</v>
      </c>
    </row>
    <row r="100" spans="1:14" x14ac:dyDescent="0.25">
      <c r="A100" s="17" t="s">
        <v>1</v>
      </c>
      <c r="B100" s="8" t="s">
        <v>2</v>
      </c>
      <c r="C100" s="8" t="s">
        <v>3</v>
      </c>
      <c r="D100" s="2" t="s">
        <v>4</v>
      </c>
      <c r="E100" s="2" t="s">
        <v>5</v>
      </c>
      <c r="F100" s="2" t="s">
        <v>6</v>
      </c>
      <c r="G100" s="2" t="s">
        <v>7</v>
      </c>
      <c r="H100" s="2" t="s">
        <v>8</v>
      </c>
      <c r="I100" s="2" t="s">
        <v>9</v>
      </c>
      <c r="J100" s="2" t="s">
        <v>10</v>
      </c>
      <c r="K100" s="2" t="s">
        <v>11</v>
      </c>
      <c r="L100" s="2" t="s">
        <v>12</v>
      </c>
      <c r="M100" s="2" t="s">
        <v>13</v>
      </c>
      <c r="N100" s="2" t="s">
        <v>14</v>
      </c>
    </row>
    <row r="101" spans="1:14" x14ac:dyDescent="0.25">
      <c r="A101" s="17">
        <v>2006</v>
      </c>
      <c r="B101" s="8">
        <v>0.04</v>
      </c>
      <c r="C101" s="8">
        <v>0.02</v>
      </c>
      <c r="D101" s="2">
        <v>0.03</v>
      </c>
      <c r="E101" s="2" t="s">
        <v>42</v>
      </c>
      <c r="F101" s="2" t="s">
        <v>43</v>
      </c>
      <c r="G101" s="2">
        <v>0.03</v>
      </c>
      <c r="H101" s="2">
        <v>0.01</v>
      </c>
      <c r="I101" s="2">
        <v>0.04</v>
      </c>
      <c r="J101" s="2">
        <v>0.03</v>
      </c>
      <c r="K101" s="2">
        <v>0.02</v>
      </c>
      <c r="L101" s="2">
        <v>0.1</v>
      </c>
      <c r="M101" s="2">
        <v>0.06</v>
      </c>
      <c r="N101" s="2">
        <v>0.04</v>
      </c>
    </row>
    <row r="102" spans="1:14" x14ac:dyDescent="0.25">
      <c r="A102" s="17">
        <v>2007</v>
      </c>
      <c r="B102" s="8">
        <v>0.03</v>
      </c>
      <c r="C102" s="8">
        <v>0.06</v>
      </c>
      <c r="D102" s="2">
        <v>0.04</v>
      </c>
      <c r="E102" s="2">
        <v>0.02</v>
      </c>
      <c r="F102" s="2">
        <v>0.03</v>
      </c>
      <c r="G102" s="2">
        <v>0.03</v>
      </c>
      <c r="H102" s="2">
        <v>0.01</v>
      </c>
      <c r="I102" s="2">
        <v>0.03</v>
      </c>
      <c r="J102" s="2" t="s">
        <v>68</v>
      </c>
      <c r="K102" s="2">
        <v>0.05</v>
      </c>
      <c r="L102" s="2">
        <v>7.0000000000000007E-2</v>
      </c>
      <c r="M102" s="2" t="s">
        <v>47</v>
      </c>
      <c r="N102" s="2">
        <v>0.04</v>
      </c>
    </row>
    <row r="103" spans="1:14" x14ac:dyDescent="0.25">
      <c r="A103" s="17">
        <v>2008</v>
      </c>
      <c r="B103" s="8">
        <v>0.05</v>
      </c>
      <c r="C103" s="8">
        <v>0.02</v>
      </c>
      <c r="D103" s="2">
        <v>0.05</v>
      </c>
      <c r="E103" s="2">
        <v>0.02</v>
      </c>
      <c r="F103" s="2">
        <v>0.08</v>
      </c>
      <c r="G103" s="2" t="s">
        <v>59</v>
      </c>
      <c r="H103" s="2">
        <v>0</v>
      </c>
      <c r="I103" s="2">
        <v>0.03</v>
      </c>
      <c r="J103" s="2" t="s">
        <v>40</v>
      </c>
      <c r="K103" s="2">
        <v>0.02</v>
      </c>
      <c r="L103" s="2">
        <v>0.05</v>
      </c>
      <c r="M103" s="2">
        <v>0.09</v>
      </c>
      <c r="N103" s="2">
        <v>0.04</v>
      </c>
    </row>
    <row r="104" spans="1:14" x14ac:dyDescent="0.25">
      <c r="A104" s="17">
        <v>2009</v>
      </c>
      <c r="B104" s="8">
        <v>7.0000000000000007E-2</v>
      </c>
      <c r="C104" s="8">
        <v>0.03</v>
      </c>
      <c r="D104" s="2">
        <v>0.09</v>
      </c>
      <c r="E104" s="2">
        <v>0.05</v>
      </c>
      <c r="F104" s="2">
        <v>0.06</v>
      </c>
      <c r="G104" s="2">
        <v>7.0000000000000007E-2</v>
      </c>
      <c r="H104" s="2">
        <v>0.01</v>
      </c>
      <c r="I104" s="2">
        <v>0.06</v>
      </c>
      <c r="J104" s="2">
        <v>0</v>
      </c>
      <c r="K104" s="2">
        <v>7.0000000000000007E-2</v>
      </c>
      <c r="L104" s="2">
        <v>0.03</v>
      </c>
      <c r="M104" s="2">
        <v>0.03</v>
      </c>
      <c r="N104" s="2">
        <v>0.05</v>
      </c>
    </row>
    <row r="105" spans="1:14" x14ac:dyDescent="0.25">
      <c r="A105" s="17">
        <v>2010</v>
      </c>
      <c r="B105" s="8">
        <v>0.04</v>
      </c>
      <c r="C105" s="8">
        <v>0.02</v>
      </c>
      <c r="D105" s="2">
        <v>0.03</v>
      </c>
      <c r="E105" s="2">
        <v>0.1</v>
      </c>
      <c r="F105" s="2">
        <v>0.09</v>
      </c>
      <c r="G105" s="2">
        <v>0.1</v>
      </c>
      <c r="H105" s="2">
        <v>0</v>
      </c>
      <c r="I105" s="2">
        <v>0.01</v>
      </c>
      <c r="J105" s="2">
        <v>0.02</v>
      </c>
      <c r="K105" s="2">
        <v>0.04</v>
      </c>
      <c r="L105" s="2">
        <v>0.05</v>
      </c>
      <c r="M105" s="2" t="s">
        <v>73</v>
      </c>
      <c r="N105" s="2" t="s">
        <v>42</v>
      </c>
    </row>
    <row r="106" spans="1:14" x14ac:dyDescent="0.25">
      <c r="A106" s="17">
        <v>2011</v>
      </c>
      <c r="B106" s="8" t="s">
        <v>74</v>
      </c>
      <c r="C106" s="8" t="s">
        <v>46</v>
      </c>
      <c r="D106" s="2" t="s">
        <v>75</v>
      </c>
      <c r="E106" s="2" t="s">
        <v>62</v>
      </c>
      <c r="F106" s="2" t="s">
        <v>76</v>
      </c>
      <c r="G106" s="2" t="s">
        <v>47</v>
      </c>
      <c r="H106" s="2" t="s">
        <v>40</v>
      </c>
      <c r="I106" s="2">
        <v>0</v>
      </c>
      <c r="J106" s="2">
        <v>0</v>
      </c>
      <c r="K106" s="2" t="s">
        <v>75</v>
      </c>
      <c r="L106" s="2" t="s">
        <v>39</v>
      </c>
      <c r="M106" s="2">
        <v>0.03</v>
      </c>
      <c r="N106" s="2">
        <v>0.04</v>
      </c>
    </row>
    <row r="107" spans="1:14" x14ac:dyDescent="0.25">
      <c r="A107" s="17">
        <v>2012</v>
      </c>
      <c r="B107" s="8" t="s">
        <v>67</v>
      </c>
      <c r="C107" s="8" t="s">
        <v>19</v>
      </c>
      <c r="D107" s="2" t="s">
        <v>44</v>
      </c>
      <c r="E107" s="2">
        <v>7.0000000000000007E-2</v>
      </c>
      <c r="F107" s="2">
        <v>0.04</v>
      </c>
      <c r="G107" s="2">
        <v>0.09</v>
      </c>
      <c r="H107" s="2">
        <v>0.04</v>
      </c>
      <c r="I107" s="2">
        <v>0</v>
      </c>
      <c r="J107" s="2">
        <v>0</v>
      </c>
      <c r="K107" s="2">
        <v>0.11</v>
      </c>
      <c r="L107" s="2">
        <v>0.03</v>
      </c>
      <c r="M107" s="2">
        <v>0.05</v>
      </c>
      <c r="N107" s="2">
        <v>0.05</v>
      </c>
    </row>
    <row r="108" spans="1:14" x14ac:dyDescent="0.25">
      <c r="A108" s="17">
        <v>2013</v>
      </c>
      <c r="B108" s="8">
        <v>0.06</v>
      </c>
      <c r="C108" s="8">
        <v>0.03</v>
      </c>
      <c r="D108" s="2">
        <v>0.04</v>
      </c>
      <c r="E108" s="2">
        <v>7.0000000000000007E-2</v>
      </c>
      <c r="F108" s="2">
        <v>0.05</v>
      </c>
      <c r="G108" s="2">
        <v>0.08</v>
      </c>
      <c r="H108" s="2">
        <v>0</v>
      </c>
      <c r="I108" s="2">
        <v>0.01</v>
      </c>
      <c r="J108" s="2">
        <v>0.09</v>
      </c>
      <c r="K108" s="2">
        <v>0.02</v>
      </c>
      <c r="L108" s="2">
        <v>0.06</v>
      </c>
      <c r="M108" s="2">
        <v>0.08</v>
      </c>
      <c r="N108" s="2">
        <v>0.05</v>
      </c>
    </row>
    <row r="109" spans="1:14" x14ac:dyDescent="0.25">
      <c r="A109" s="17">
        <v>2014</v>
      </c>
      <c r="B109" s="8">
        <v>0.06</v>
      </c>
      <c r="C109" s="8">
        <v>0.08</v>
      </c>
      <c r="D109" s="2">
        <v>0.1</v>
      </c>
      <c r="E109" s="2">
        <v>0.08</v>
      </c>
      <c r="F109" s="2">
        <v>0.04</v>
      </c>
      <c r="G109" s="2">
        <v>0.09</v>
      </c>
      <c r="H109" s="2">
        <v>0.01</v>
      </c>
      <c r="I109" s="2" t="s">
        <v>66</v>
      </c>
      <c r="J109" s="2">
        <v>0.02</v>
      </c>
      <c r="K109" s="2">
        <v>0.02</v>
      </c>
      <c r="L109" s="2" t="s">
        <v>77</v>
      </c>
      <c r="M109" s="2" t="s">
        <v>78</v>
      </c>
      <c r="N109" s="2">
        <v>0.06</v>
      </c>
    </row>
    <row r="110" spans="1:14" x14ac:dyDescent="0.25">
      <c r="A110" s="17">
        <v>2015</v>
      </c>
      <c r="B110" s="8" t="s">
        <v>58</v>
      </c>
      <c r="C110" s="8" t="s">
        <v>79</v>
      </c>
      <c r="D110" s="2" t="s">
        <v>80</v>
      </c>
      <c r="E110" s="2" t="s">
        <v>40</v>
      </c>
      <c r="F110" s="2" t="s">
        <v>81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0.01</v>
      </c>
    </row>
    <row r="111" spans="1:14" x14ac:dyDescent="0.25">
      <c r="A111" s="17"/>
    </row>
    <row r="112" spans="1:14" x14ac:dyDescent="0.25">
      <c r="A112" s="17"/>
    </row>
    <row r="113" spans="1:14" x14ac:dyDescent="0.25">
      <c r="A113" s="17" t="s">
        <v>20</v>
      </c>
      <c r="B113" s="8">
        <v>0.06</v>
      </c>
      <c r="C113" s="8">
        <v>0.03</v>
      </c>
      <c r="D113" s="2">
        <v>0.06</v>
      </c>
      <c r="E113" s="2">
        <v>0.05</v>
      </c>
      <c r="F113" s="2">
        <v>0.06</v>
      </c>
      <c r="G113" s="2">
        <v>0.06</v>
      </c>
      <c r="H113" s="2">
        <v>0.01</v>
      </c>
      <c r="I113" s="2">
        <v>0.02</v>
      </c>
      <c r="J113" s="2">
        <v>0.02</v>
      </c>
      <c r="K113" s="2">
        <v>0.04</v>
      </c>
      <c r="L113" s="2">
        <v>0.06</v>
      </c>
      <c r="M113" s="2">
        <v>0.06</v>
      </c>
      <c r="N113" s="2">
        <v>0.05</v>
      </c>
    </row>
    <row r="114" spans="1:14" x14ac:dyDescent="0.25">
      <c r="A114" s="17" t="s">
        <v>21</v>
      </c>
      <c r="B114" s="8">
        <v>0.02</v>
      </c>
      <c r="C114" s="8">
        <v>0.02</v>
      </c>
      <c r="D114" s="2">
        <v>0.03</v>
      </c>
      <c r="E114" s="2">
        <v>0.03</v>
      </c>
      <c r="F114" s="2">
        <v>0.02</v>
      </c>
      <c r="G114" s="2">
        <v>0.03</v>
      </c>
      <c r="H114" s="2">
        <v>0.01</v>
      </c>
      <c r="I114" s="2">
        <v>0.02</v>
      </c>
      <c r="J114" s="2">
        <v>0.03</v>
      </c>
      <c r="K114" s="2">
        <v>0.03</v>
      </c>
      <c r="L114" s="2">
        <v>0.04</v>
      </c>
      <c r="M114" s="2">
        <v>0.03</v>
      </c>
      <c r="N114" s="2">
        <v>0.01</v>
      </c>
    </row>
    <row r="115" spans="1:14" x14ac:dyDescent="0.25">
      <c r="A115" s="17" t="s">
        <v>22</v>
      </c>
      <c r="B115" s="8">
        <v>0.16</v>
      </c>
      <c r="C115" s="8">
        <v>1.53</v>
      </c>
      <c r="D115" s="2">
        <v>0.38</v>
      </c>
      <c r="E115" s="2">
        <v>0.2</v>
      </c>
      <c r="F115" s="2">
        <v>0.28999999999999998</v>
      </c>
      <c r="G115" s="2">
        <v>-0.67</v>
      </c>
      <c r="H115" s="2">
        <v>1.8</v>
      </c>
      <c r="I115" s="2">
        <v>1.04</v>
      </c>
      <c r="J115" s="2">
        <v>2</v>
      </c>
      <c r="K115" s="2">
        <v>0.79</v>
      </c>
      <c r="L115" s="2">
        <v>0.44</v>
      </c>
      <c r="M115" s="2">
        <v>-0.05</v>
      </c>
      <c r="N115" s="2">
        <v>0.72</v>
      </c>
    </row>
    <row r="116" spans="1:14" x14ac:dyDescent="0.25">
      <c r="A116" s="17" t="s">
        <v>23</v>
      </c>
      <c r="B116" s="8">
        <v>0.09</v>
      </c>
      <c r="C116" s="8">
        <v>0.08</v>
      </c>
      <c r="D116" s="2">
        <v>0.1</v>
      </c>
      <c r="E116" s="2">
        <v>0.1</v>
      </c>
      <c r="F116" s="2">
        <v>0.11</v>
      </c>
      <c r="G116" s="2">
        <v>0.1</v>
      </c>
      <c r="H116" s="2">
        <v>0.04</v>
      </c>
      <c r="I116" s="2">
        <v>0.06</v>
      </c>
      <c r="J116" s="2">
        <v>0.09</v>
      </c>
      <c r="K116" s="2">
        <v>0.11</v>
      </c>
      <c r="L116" s="2">
        <v>0.13</v>
      </c>
      <c r="M116" s="2">
        <v>0.11</v>
      </c>
      <c r="N116" s="2">
        <v>0.06</v>
      </c>
    </row>
    <row r="117" spans="1:14" x14ac:dyDescent="0.25">
      <c r="A117" s="17" t="s">
        <v>24</v>
      </c>
      <c r="B117" s="8">
        <v>0.03</v>
      </c>
      <c r="C117" s="8">
        <v>0.02</v>
      </c>
      <c r="D117" s="2">
        <v>0.03</v>
      </c>
      <c r="E117" s="2">
        <v>0.02</v>
      </c>
      <c r="F117" s="2">
        <v>0.03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0.04</v>
      </c>
    </row>
    <row r="118" spans="1:14" x14ac:dyDescent="0.25">
      <c r="A118" s="17" t="s">
        <v>25</v>
      </c>
      <c r="B118" s="8">
        <v>10</v>
      </c>
      <c r="C118" s="8">
        <v>9</v>
      </c>
      <c r="D118" s="2">
        <v>9</v>
      </c>
      <c r="E118" s="2">
        <v>10</v>
      </c>
      <c r="F118" s="2">
        <v>9</v>
      </c>
      <c r="G118" s="2">
        <v>10</v>
      </c>
      <c r="H118" s="2">
        <v>10</v>
      </c>
      <c r="I118" s="2">
        <v>10</v>
      </c>
      <c r="J118" s="2">
        <v>10</v>
      </c>
      <c r="K118" s="2">
        <v>10</v>
      </c>
      <c r="L118" s="2">
        <v>10</v>
      </c>
      <c r="M118" s="2">
        <v>9</v>
      </c>
      <c r="N118" s="2">
        <v>8</v>
      </c>
    </row>
    <row r="120" spans="1:14" x14ac:dyDescent="0.25">
      <c r="B120" s="8" t="s">
        <v>2</v>
      </c>
      <c r="C120" s="8" t="s">
        <v>3</v>
      </c>
      <c r="D120" s="2" t="s">
        <v>4</v>
      </c>
      <c r="E120" s="2" t="s">
        <v>5</v>
      </c>
      <c r="F120" s="2" t="s">
        <v>6</v>
      </c>
      <c r="G120" s="2" t="s">
        <v>7</v>
      </c>
      <c r="H120" s="2" t="s">
        <v>8</v>
      </c>
      <c r="I120" s="2" t="s">
        <v>9</v>
      </c>
      <c r="J120" s="2" t="s">
        <v>10</v>
      </c>
      <c r="K120" s="2" t="s">
        <v>11</v>
      </c>
      <c r="L120" s="2" t="s">
        <v>12</v>
      </c>
      <c r="M120" s="2" t="s">
        <v>13</v>
      </c>
      <c r="N120" s="2" t="s">
        <v>14</v>
      </c>
    </row>
    <row r="121" spans="1:14" x14ac:dyDescent="0.25">
      <c r="A121" s="8" t="s">
        <v>229</v>
      </c>
      <c r="B121" s="8">
        <v>0.08</v>
      </c>
      <c r="C121" s="8">
        <v>0.05</v>
      </c>
      <c r="D121" s="8">
        <v>0.05</v>
      </c>
      <c r="E121" s="8">
        <v>0.05</v>
      </c>
      <c r="F121" s="8">
        <v>0.04</v>
      </c>
      <c r="G121" s="8">
        <v>0.05</v>
      </c>
      <c r="H121" s="8">
        <v>0.02</v>
      </c>
      <c r="I121" s="8">
        <v>0.02</v>
      </c>
      <c r="J121" s="8">
        <v>0.03</v>
      </c>
      <c r="K121" s="8">
        <v>0.05</v>
      </c>
      <c r="L121" s="8">
        <v>0.06</v>
      </c>
      <c r="M121" s="8">
        <v>7.0000000000000007E-2</v>
      </c>
      <c r="N121" s="8">
        <v>0.05</v>
      </c>
    </row>
    <row r="122" spans="1:14" x14ac:dyDescent="0.25">
      <c r="A122" s="18" t="s">
        <v>37</v>
      </c>
      <c r="B122" s="8">
        <v>0.05</v>
      </c>
      <c r="C122" s="8">
        <v>0.05</v>
      </c>
      <c r="D122" s="2">
        <v>0.05</v>
      </c>
      <c r="E122" s="2">
        <v>0.05</v>
      </c>
      <c r="F122" s="2">
        <v>0.06</v>
      </c>
      <c r="G122" s="2">
        <v>0.05</v>
      </c>
      <c r="H122" s="2">
        <v>0.02</v>
      </c>
      <c r="I122" s="2">
        <v>0.05</v>
      </c>
      <c r="J122" s="2">
        <v>0.04</v>
      </c>
      <c r="K122" s="2">
        <v>0.04</v>
      </c>
      <c r="L122" s="2">
        <v>0.06</v>
      </c>
      <c r="M122" s="2">
        <v>0.06</v>
      </c>
      <c r="N122" s="2">
        <v>0.05</v>
      </c>
    </row>
    <row r="123" spans="1:14" x14ac:dyDescent="0.25">
      <c r="A123" s="8" t="s">
        <v>45</v>
      </c>
      <c r="B123" s="8">
        <v>0.05</v>
      </c>
      <c r="C123" s="8">
        <v>0.05</v>
      </c>
      <c r="D123" s="2">
        <v>0.05</v>
      </c>
      <c r="E123" s="2">
        <v>0.05</v>
      </c>
      <c r="F123" s="2">
        <v>7.0000000000000007E-2</v>
      </c>
      <c r="G123" s="2">
        <v>0.06</v>
      </c>
      <c r="H123" s="2">
        <v>0.02</v>
      </c>
      <c r="I123" s="2">
        <v>0.02</v>
      </c>
      <c r="J123" s="2">
        <v>0.02</v>
      </c>
      <c r="K123" s="2">
        <v>0.03</v>
      </c>
      <c r="L123" s="2">
        <v>0.09</v>
      </c>
      <c r="M123" s="2">
        <v>0.04</v>
      </c>
      <c r="N123" s="2">
        <v>0.05</v>
      </c>
    </row>
    <row r="124" spans="1:14" x14ac:dyDescent="0.25">
      <c r="A124" s="8" t="s">
        <v>60</v>
      </c>
      <c r="B124" s="8">
        <v>7.0000000000000007E-2</v>
      </c>
      <c r="C124" s="8">
        <v>0.04</v>
      </c>
      <c r="D124" s="2">
        <v>0.04</v>
      </c>
      <c r="E124" s="2">
        <v>0.05</v>
      </c>
      <c r="F124" s="2">
        <v>7.0000000000000007E-2</v>
      </c>
      <c r="G124" s="2">
        <v>0.04</v>
      </c>
      <c r="H124" s="2">
        <v>0.02</v>
      </c>
      <c r="I124" s="2">
        <v>0.02</v>
      </c>
      <c r="J124" s="2">
        <v>0.02</v>
      </c>
      <c r="K124" s="2">
        <v>0.05</v>
      </c>
      <c r="L124" s="2">
        <v>0.06</v>
      </c>
      <c r="M124" s="2">
        <v>0.06</v>
      </c>
      <c r="N124" s="2">
        <v>0.05</v>
      </c>
    </row>
    <row r="125" spans="1:14" x14ac:dyDescent="0.25">
      <c r="A125" s="8" t="s">
        <v>72</v>
      </c>
      <c r="B125" s="8">
        <v>0.06</v>
      </c>
      <c r="C125" s="8">
        <v>0.03</v>
      </c>
      <c r="D125" s="2">
        <v>0.06</v>
      </c>
      <c r="E125" s="2">
        <v>0.05</v>
      </c>
      <c r="F125" s="2">
        <v>0.06</v>
      </c>
      <c r="G125" s="2">
        <v>0.06</v>
      </c>
      <c r="H125" s="2">
        <v>0.01</v>
      </c>
      <c r="I125" s="2">
        <v>0.02</v>
      </c>
      <c r="J125" s="2">
        <v>0.02</v>
      </c>
      <c r="K125" s="2">
        <v>0.04</v>
      </c>
      <c r="L125" s="2">
        <v>0.06</v>
      </c>
      <c r="M125" s="2">
        <v>0.06</v>
      </c>
      <c r="N125" s="2">
        <v>0.05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8"/>
  <sheetViews>
    <sheetView topLeftCell="A54" workbookViewId="0">
      <selection activeCell="N144" sqref="N144"/>
    </sheetView>
  </sheetViews>
  <sheetFormatPr defaultRowHeight="15" x14ac:dyDescent="0.25"/>
  <cols>
    <col min="1" max="1" width="26.42578125" style="1" customWidth="1"/>
    <col min="2" max="16" width="9.140625" style="1"/>
  </cols>
  <sheetData>
    <row r="2" spans="1:14" ht="15.75" x14ac:dyDescent="0.25">
      <c r="A2" s="8" t="s">
        <v>33</v>
      </c>
      <c r="B2" s="8"/>
      <c r="E2" s="10" t="s">
        <v>36</v>
      </c>
    </row>
    <row r="3" spans="1:14" ht="15.75" x14ac:dyDescent="0.25">
      <c r="A3" s="7" t="s">
        <v>82</v>
      </c>
      <c r="B3" s="8" t="s">
        <v>35</v>
      </c>
      <c r="E3" s="10" t="s">
        <v>26</v>
      </c>
    </row>
    <row r="4" spans="1:14" ht="15.75" x14ac:dyDescent="0.25">
      <c r="A4" s="8" t="s">
        <v>32</v>
      </c>
      <c r="B4" s="8"/>
      <c r="E4" s="10" t="s">
        <v>27</v>
      </c>
    </row>
    <row r="5" spans="1:14" ht="15.75" x14ac:dyDescent="0.25">
      <c r="A5" s="8" t="s">
        <v>0</v>
      </c>
      <c r="B5" s="8"/>
      <c r="E5" s="10" t="s">
        <v>28</v>
      </c>
    </row>
    <row r="6" spans="1:14" x14ac:dyDescent="0.25">
      <c r="E6" s="10" t="s">
        <v>29</v>
      </c>
    </row>
    <row r="7" spans="1:14" x14ac:dyDescent="0.25">
      <c r="E7" s="10" t="s">
        <v>30</v>
      </c>
    </row>
    <row r="9" spans="1:14" x14ac:dyDescent="0.25">
      <c r="A9" s="1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</row>
    <row r="10" spans="1:14" x14ac:dyDescent="0.25">
      <c r="A10" s="12">
        <v>1965</v>
      </c>
      <c r="B10" s="2">
        <v>9999</v>
      </c>
      <c r="C10" s="2" t="s">
        <v>15</v>
      </c>
      <c r="D10" s="2" t="s">
        <v>15</v>
      </c>
      <c r="E10" s="2" t="s">
        <v>15</v>
      </c>
      <c r="F10" s="2" t="s">
        <v>15</v>
      </c>
      <c r="G10" s="2" t="s">
        <v>15</v>
      </c>
      <c r="H10" s="2" t="s">
        <v>15</v>
      </c>
      <c r="I10" s="2" t="s">
        <v>16</v>
      </c>
      <c r="J10" s="2">
        <v>0</v>
      </c>
      <c r="K10" s="2">
        <v>0</v>
      </c>
      <c r="L10" s="2" t="s">
        <v>17</v>
      </c>
      <c r="M10" s="2">
        <v>0.1</v>
      </c>
      <c r="N10" s="2" t="s">
        <v>83</v>
      </c>
    </row>
    <row r="11" spans="1:14" x14ac:dyDescent="0.25">
      <c r="A11" s="12">
        <v>1966</v>
      </c>
      <c r="B11" s="2">
        <v>0.23</v>
      </c>
      <c r="C11" s="2">
        <v>0.7</v>
      </c>
      <c r="D11" s="2">
        <v>0.05</v>
      </c>
      <c r="E11" s="2">
        <v>0</v>
      </c>
      <c r="F11" s="2">
        <v>0.01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0.14000000000000001</v>
      </c>
      <c r="N11" s="2">
        <v>0.09</v>
      </c>
    </row>
    <row r="12" spans="1:14" x14ac:dyDescent="0.25">
      <c r="A12" s="12">
        <v>1967</v>
      </c>
      <c r="B12" s="2">
        <v>0.15</v>
      </c>
      <c r="C12" s="2">
        <v>0.14000000000000001</v>
      </c>
      <c r="D12" s="2">
        <v>0.2</v>
      </c>
      <c r="E12" s="2">
        <v>0.04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0.11</v>
      </c>
      <c r="M12" s="2">
        <v>0.63</v>
      </c>
      <c r="N12" s="2">
        <v>0.1</v>
      </c>
    </row>
    <row r="13" spans="1:14" x14ac:dyDescent="0.25">
      <c r="A13" s="12">
        <v>1968</v>
      </c>
      <c r="B13" s="2">
        <v>0.4</v>
      </c>
      <c r="C13" s="2">
        <v>0</v>
      </c>
      <c r="D13" s="2">
        <v>0</v>
      </c>
      <c r="E13" s="2">
        <v>0.03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0.34</v>
      </c>
      <c r="N13" s="2">
        <v>0.06</v>
      </c>
    </row>
    <row r="14" spans="1:14" x14ac:dyDescent="0.25">
      <c r="A14" s="12">
        <v>1969</v>
      </c>
      <c r="B14" s="2">
        <v>0.39</v>
      </c>
      <c r="C14" s="2">
        <v>0.39</v>
      </c>
      <c r="D14" s="2">
        <v>0.08</v>
      </c>
      <c r="E14" s="2">
        <v>0.03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0.03</v>
      </c>
      <c r="M14" s="2">
        <v>0.05</v>
      </c>
      <c r="N14" s="2">
        <v>0.08</v>
      </c>
    </row>
    <row r="15" spans="1:14" x14ac:dyDescent="0.25">
      <c r="A15" s="12">
        <v>1970</v>
      </c>
      <c r="B15" s="2">
        <v>0.05</v>
      </c>
      <c r="C15" s="2">
        <v>0.21</v>
      </c>
      <c r="D15" s="2">
        <v>0</v>
      </c>
      <c r="E15" s="2">
        <v>7.0000000000000007E-2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0.06</v>
      </c>
      <c r="L15" s="2">
        <v>0</v>
      </c>
      <c r="M15" s="2">
        <v>0.23</v>
      </c>
      <c r="N15" s="2">
        <v>0.05</v>
      </c>
    </row>
    <row r="16" spans="1:14" x14ac:dyDescent="0.25">
      <c r="A16" s="12">
        <v>1971</v>
      </c>
      <c r="B16" s="2">
        <v>0.28999999999999998</v>
      </c>
      <c r="C16" s="2">
        <v>0.16</v>
      </c>
      <c r="D16" s="2">
        <v>0.28999999999999998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0.1</v>
      </c>
      <c r="L16" s="2">
        <v>0</v>
      </c>
      <c r="M16" s="2">
        <v>0.95</v>
      </c>
      <c r="N16" s="2">
        <v>0.15</v>
      </c>
    </row>
    <row r="17" spans="1:14" x14ac:dyDescent="0.25">
      <c r="A17" s="12">
        <v>1972</v>
      </c>
      <c r="B17" s="2">
        <v>0.55000000000000004</v>
      </c>
      <c r="C17" s="2">
        <v>0.28999999999999998</v>
      </c>
      <c r="D17" s="2">
        <v>0.06</v>
      </c>
      <c r="E17" s="2">
        <v>0.05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0.09</v>
      </c>
      <c r="N17" s="2">
        <v>0.09</v>
      </c>
    </row>
    <row r="18" spans="1:14" x14ac:dyDescent="0.25">
      <c r="A18" s="12">
        <v>1973</v>
      </c>
      <c r="B18" s="2">
        <v>0.26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9999</v>
      </c>
      <c r="L18" s="2" t="s">
        <v>16</v>
      </c>
      <c r="M18" s="2">
        <v>0.45</v>
      </c>
      <c r="N18" s="2" t="s">
        <v>84</v>
      </c>
    </row>
    <row r="19" spans="1:14" x14ac:dyDescent="0.25">
      <c r="A19" s="12">
        <v>1974</v>
      </c>
      <c r="B19" s="2">
        <v>0.19</v>
      </c>
      <c r="C19" s="2">
        <v>0</v>
      </c>
      <c r="D19" s="2">
        <v>0.1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0.03</v>
      </c>
      <c r="M19" s="2">
        <v>0.52</v>
      </c>
      <c r="N19" s="2">
        <v>7.0000000000000007E-2</v>
      </c>
    </row>
    <row r="20" spans="1:14" x14ac:dyDescent="0.25">
      <c r="A20" s="12">
        <v>1975</v>
      </c>
      <c r="B20" s="2">
        <v>0.48</v>
      </c>
      <c r="C20" s="2">
        <v>0.32</v>
      </c>
      <c r="D20" s="2">
        <v>0.03</v>
      </c>
      <c r="E20" s="2">
        <v>0.17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0.47</v>
      </c>
      <c r="M20" s="2">
        <v>0.27</v>
      </c>
      <c r="N20" s="2">
        <v>0.15</v>
      </c>
    </row>
    <row r="21" spans="1:14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2" t="s">
        <v>20</v>
      </c>
      <c r="B23" s="2">
        <v>0.3</v>
      </c>
      <c r="C23" s="2">
        <v>0.22</v>
      </c>
      <c r="D23" s="2">
        <v>0.08</v>
      </c>
      <c r="E23" s="2">
        <v>0.04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0.02</v>
      </c>
      <c r="L23" s="2">
        <v>7.0000000000000007E-2</v>
      </c>
      <c r="M23" s="2">
        <v>0.34</v>
      </c>
      <c r="N23" s="2">
        <v>0.09</v>
      </c>
    </row>
    <row r="24" spans="1:14" x14ac:dyDescent="0.25">
      <c r="A24" s="12" t="s">
        <v>21</v>
      </c>
      <c r="B24" s="2">
        <v>0.16</v>
      </c>
      <c r="C24" s="2">
        <v>0.22</v>
      </c>
      <c r="D24" s="2">
        <v>0.1</v>
      </c>
      <c r="E24" s="2">
        <v>0.05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0.03</v>
      </c>
      <c r="L24" s="2">
        <v>0.15</v>
      </c>
      <c r="M24" s="2">
        <v>0.28000000000000003</v>
      </c>
      <c r="N24" s="2">
        <v>0.03</v>
      </c>
    </row>
    <row r="25" spans="1:14" x14ac:dyDescent="0.25">
      <c r="A25" s="12" t="s">
        <v>22</v>
      </c>
      <c r="B25" s="2">
        <v>0.09</v>
      </c>
      <c r="C25" s="2">
        <v>0.93</v>
      </c>
      <c r="D25" s="2">
        <v>1.23</v>
      </c>
      <c r="E25" s="2">
        <v>1.68</v>
      </c>
      <c r="F25" s="2">
        <v>2.67</v>
      </c>
      <c r="G25" s="2">
        <v>0</v>
      </c>
      <c r="H25" s="2">
        <v>0</v>
      </c>
      <c r="I25" s="2">
        <v>0</v>
      </c>
      <c r="J25" s="2">
        <v>0</v>
      </c>
      <c r="K25" s="2">
        <v>1.67</v>
      </c>
      <c r="L25" s="2">
        <v>2.25</v>
      </c>
      <c r="M25" s="2">
        <v>0.95</v>
      </c>
      <c r="N25" s="2">
        <v>0.6</v>
      </c>
    </row>
    <row r="26" spans="1:14" x14ac:dyDescent="0.25">
      <c r="A26" s="12" t="s">
        <v>23</v>
      </c>
      <c r="B26" s="2">
        <v>0.55000000000000004</v>
      </c>
      <c r="C26" s="2">
        <v>0.7</v>
      </c>
      <c r="D26" s="2">
        <v>0.28999999999999998</v>
      </c>
      <c r="E26" s="2">
        <v>0.17</v>
      </c>
      <c r="F26" s="2">
        <v>0.01</v>
      </c>
      <c r="G26" s="2">
        <v>0</v>
      </c>
      <c r="H26" s="2">
        <v>0</v>
      </c>
      <c r="I26" s="2">
        <v>0</v>
      </c>
      <c r="J26" s="2">
        <v>0</v>
      </c>
      <c r="K26" s="2">
        <v>0.1</v>
      </c>
      <c r="L26" s="2">
        <v>0.47</v>
      </c>
      <c r="M26" s="2">
        <v>0.95</v>
      </c>
      <c r="N26" s="2">
        <v>0.15</v>
      </c>
    </row>
    <row r="27" spans="1:14" x14ac:dyDescent="0.25">
      <c r="A27" s="12" t="s">
        <v>24</v>
      </c>
      <c r="B27" s="2">
        <v>0.05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0.05</v>
      </c>
      <c r="N27" s="2">
        <v>0.05</v>
      </c>
    </row>
    <row r="28" spans="1:14" x14ac:dyDescent="0.25">
      <c r="A28" s="12" t="s">
        <v>25</v>
      </c>
      <c r="B28" s="2">
        <v>10</v>
      </c>
      <c r="C28" s="2">
        <v>10</v>
      </c>
      <c r="D28" s="2">
        <v>10</v>
      </c>
      <c r="E28" s="2">
        <v>10</v>
      </c>
      <c r="F28" s="2">
        <v>10</v>
      </c>
      <c r="G28" s="2">
        <v>10</v>
      </c>
      <c r="H28" s="2">
        <v>10</v>
      </c>
      <c r="I28" s="2">
        <v>10</v>
      </c>
      <c r="J28" s="2">
        <v>11</v>
      </c>
      <c r="K28" s="2">
        <v>10</v>
      </c>
      <c r="L28" s="2">
        <v>9</v>
      </c>
      <c r="M28" s="2">
        <v>11</v>
      </c>
      <c r="N28" s="2">
        <v>9</v>
      </c>
    </row>
    <row r="29" spans="1:14" x14ac:dyDescent="0.25">
      <c r="A29" s="1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 t="s">
        <v>37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1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10</v>
      </c>
      <c r="K33" s="2" t="s">
        <v>11</v>
      </c>
      <c r="L33" s="2" t="s">
        <v>12</v>
      </c>
      <c r="M33" s="2" t="s">
        <v>13</v>
      </c>
      <c r="N33" s="2" t="s">
        <v>14</v>
      </c>
    </row>
    <row r="34" spans="1:14" x14ac:dyDescent="0.25">
      <c r="A34" s="12">
        <v>1976</v>
      </c>
      <c r="B34" s="2">
        <v>0.74</v>
      </c>
      <c r="C34" s="2">
        <v>0.1</v>
      </c>
      <c r="D34" s="2">
        <v>0.06</v>
      </c>
      <c r="E34" s="2">
        <v>0.03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0.02</v>
      </c>
      <c r="M34" s="2">
        <v>0.08</v>
      </c>
      <c r="N34" s="2">
        <v>0.09</v>
      </c>
    </row>
    <row r="35" spans="1:14" x14ac:dyDescent="0.25">
      <c r="A35" s="12">
        <v>1977</v>
      </c>
      <c r="B35" s="2">
        <v>0.26</v>
      </c>
      <c r="C35" s="2">
        <v>0.12</v>
      </c>
      <c r="D35" s="2">
        <v>0.02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0.17</v>
      </c>
      <c r="M35" s="2">
        <v>0.08</v>
      </c>
      <c r="N35" s="2">
        <v>0.05</v>
      </c>
    </row>
    <row r="36" spans="1:14" x14ac:dyDescent="0.25">
      <c r="A36" s="12">
        <v>1978</v>
      </c>
      <c r="B36" s="2">
        <v>0.06</v>
      </c>
      <c r="C36" s="2">
        <v>0.02</v>
      </c>
      <c r="D36" s="2">
        <v>0.03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 t="s">
        <v>85</v>
      </c>
      <c r="M36" s="2">
        <v>0.21</v>
      </c>
      <c r="N36" s="2" t="s">
        <v>46</v>
      </c>
    </row>
    <row r="37" spans="1:14" x14ac:dyDescent="0.25">
      <c r="A37" s="12">
        <v>1979</v>
      </c>
      <c r="B37" s="2" t="s">
        <v>86</v>
      </c>
      <c r="C37" s="2" t="s">
        <v>67</v>
      </c>
      <c r="D37" s="2">
        <v>0.03</v>
      </c>
      <c r="E37" s="2">
        <v>7.0000000000000007E-2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 t="s">
        <v>87</v>
      </c>
      <c r="M37" s="2">
        <v>0</v>
      </c>
      <c r="N37" s="2" t="s">
        <v>46</v>
      </c>
    </row>
    <row r="38" spans="1:14" x14ac:dyDescent="0.25">
      <c r="A38" s="12">
        <v>1980</v>
      </c>
      <c r="B38" s="2">
        <v>0.27</v>
      </c>
      <c r="C38" s="2">
        <v>0</v>
      </c>
      <c r="D38" s="2">
        <v>0.05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0.06</v>
      </c>
      <c r="M38" s="2">
        <v>0.16</v>
      </c>
      <c r="N38" s="2">
        <v>0.05</v>
      </c>
    </row>
    <row r="39" spans="1:14" x14ac:dyDescent="0.25">
      <c r="A39" s="12">
        <v>1981</v>
      </c>
      <c r="B39" s="2">
        <v>0</v>
      </c>
      <c r="C39" s="2">
        <v>0.16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0.1</v>
      </c>
      <c r="M39" s="2" t="s">
        <v>17</v>
      </c>
      <c r="N39" s="2" t="s">
        <v>64</v>
      </c>
    </row>
    <row r="40" spans="1:14" x14ac:dyDescent="0.25">
      <c r="A40" s="12">
        <v>1982</v>
      </c>
      <c r="B40" s="2" t="s">
        <v>88</v>
      </c>
      <c r="C40" s="2" t="s">
        <v>67</v>
      </c>
      <c r="D40" s="2">
        <v>0.24</v>
      </c>
      <c r="E40" s="2" t="s">
        <v>17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 t="s">
        <v>89</v>
      </c>
      <c r="N40" s="2" t="s">
        <v>77</v>
      </c>
    </row>
    <row r="41" spans="1:14" x14ac:dyDescent="0.25">
      <c r="A41" s="12">
        <v>1983</v>
      </c>
      <c r="B41" s="2">
        <v>0.06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 t="s">
        <v>17</v>
      </c>
      <c r="M41" s="2">
        <v>0.35</v>
      </c>
      <c r="N41" s="2" t="s">
        <v>39</v>
      </c>
    </row>
    <row r="42" spans="1:14" x14ac:dyDescent="0.25">
      <c r="A42" s="12">
        <v>1984</v>
      </c>
      <c r="B42" s="2">
        <v>0.15</v>
      </c>
      <c r="C42" s="2">
        <v>0.1</v>
      </c>
      <c r="D42" s="2">
        <v>0.03</v>
      </c>
      <c r="E42" s="2" t="s">
        <v>90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 t="s">
        <v>46</v>
      </c>
      <c r="M42" s="2" t="s">
        <v>91</v>
      </c>
      <c r="N42" s="2">
        <v>0.06</v>
      </c>
    </row>
    <row r="43" spans="1:14" x14ac:dyDescent="0.25">
      <c r="A43" s="12">
        <v>1985</v>
      </c>
      <c r="B43" s="2">
        <v>0.1</v>
      </c>
      <c r="C43" s="2">
        <v>0.5</v>
      </c>
      <c r="D43" s="2">
        <v>0</v>
      </c>
      <c r="E43" s="2">
        <v>0.03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0.03</v>
      </c>
      <c r="L43" s="2" t="s">
        <v>92</v>
      </c>
      <c r="M43" s="2">
        <v>0.19</v>
      </c>
      <c r="N43" s="2">
        <v>0.13</v>
      </c>
    </row>
    <row r="44" spans="1:14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12" t="s">
        <v>20</v>
      </c>
      <c r="B46" s="2">
        <v>0.28000000000000003</v>
      </c>
      <c r="C46" s="2">
        <v>0.12</v>
      </c>
      <c r="D46" s="2">
        <v>0.05</v>
      </c>
      <c r="E46" s="2">
        <v>0.01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0.16</v>
      </c>
      <c r="M46" s="2">
        <v>0.18</v>
      </c>
      <c r="N46" s="2">
        <v>0.08</v>
      </c>
    </row>
    <row r="47" spans="1:14" x14ac:dyDescent="0.25">
      <c r="A47" s="12" t="s">
        <v>21</v>
      </c>
      <c r="B47" s="2">
        <v>0.32</v>
      </c>
      <c r="C47" s="2">
        <v>0.15</v>
      </c>
      <c r="D47" s="2">
        <v>7.0000000000000007E-2</v>
      </c>
      <c r="E47" s="2">
        <v>0.02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0.01</v>
      </c>
      <c r="L47" s="2">
        <v>0.25</v>
      </c>
      <c r="M47" s="2">
        <v>0.13</v>
      </c>
      <c r="N47" s="2">
        <v>0.03</v>
      </c>
    </row>
    <row r="48" spans="1:14" x14ac:dyDescent="0.25">
      <c r="A48" s="12" t="s">
        <v>22</v>
      </c>
      <c r="B48" s="2">
        <v>1.35</v>
      </c>
      <c r="C48" s="2">
        <v>2</v>
      </c>
      <c r="D48" s="2">
        <v>2.23</v>
      </c>
      <c r="E48" s="2">
        <v>1.24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2.67</v>
      </c>
      <c r="L48" s="2">
        <v>1.84</v>
      </c>
      <c r="M48" s="2">
        <v>0.62</v>
      </c>
      <c r="N48" s="2">
        <v>0.87</v>
      </c>
    </row>
    <row r="49" spans="1:14" x14ac:dyDescent="0.25">
      <c r="A49" s="12" t="s">
        <v>23</v>
      </c>
      <c r="B49" s="2">
        <v>0.98</v>
      </c>
      <c r="C49" s="2">
        <v>0.5</v>
      </c>
      <c r="D49" s="2">
        <v>0.24</v>
      </c>
      <c r="E49" s="2">
        <v>7.0000000000000007E-2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0.03</v>
      </c>
      <c r="L49" s="2">
        <v>0.71</v>
      </c>
      <c r="M49" s="2">
        <v>0.41</v>
      </c>
      <c r="N49" s="2">
        <v>0.13</v>
      </c>
    </row>
    <row r="50" spans="1:14" x14ac:dyDescent="0.25">
      <c r="A50" s="12" t="s">
        <v>24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0.05</v>
      </c>
    </row>
    <row r="51" spans="1:14" x14ac:dyDescent="0.25">
      <c r="A51" s="12" t="s">
        <v>25</v>
      </c>
      <c r="B51" s="2">
        <v>10</v>
      </c>
      <c r="C51" s="2">
        <v>10</v>
      </c>
      <c r="D51" s="2">
        <v>10</v>
      </c>
      <c r="E51" s="2">
        <v>9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10</v>
      </c>
      <c r="L51" s="2">
        <v>7</v>
      </c>
      <c r="M51" s="2">
        <v>9</v>
      </c>
      <c r="N51" s="2">
        <v>5</v>
      </c>
    </row>
    <row r="52" spans="1:14" x14ac:dyDescent="0.25">
      <c r="A52" s="1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 t="s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12" t="s">
        <v>1</v>
      </c>
      <c r="B56" s="2" t="s">
        <v>2</v>
      </c>
      <c r="C56" s="2" t="s">
        <v>3</v>
      </c>
      <c r="D56" s="2" t="s">
        <v>4</v>
      </c>
      <c r="E56" s="2" t="s">
        <v>5</v>
      </c>
      <c r="F56" s="2" t="s">
        <v>6</v>
      </c>
      <c r="G56" s="2" t="s">
        <v>7</v>
      </c>
      <c r="H56" s="2" t="s">
        <v>8</v>
      </c>
      <c r="I56" s="2" t="s">
        <v>9</v>
      </c>
      <c r="J56" s="2" t="s">
        <v>10</v>
      </c>
      <c r="K56" s="2" t="s">
        <v>11</v>
      </c>
      <c r="L56" s="2" t="s">
        <v>12</v>
      </c>
      <c r="M56" s="2" t="s">
        <v>13</v>
      </c>
      <c r="N56" s="2" t="s">
        <v>14</v>
      </c>
    </row>
    <row r="57" spans="1:14" x14ac:dyDescent="0.25">
      <c r="A57" s="12">
        <v>1986</v>
      </c>
      <c r="B57" s="2" t="s">
        <v>93</v>
      </c>
      <c r="C57" s="2" t="s">
        <v>17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0.14000000000000001</v>
      </c>
      <c r="M57" s="2">
        <v>0.02</v>
      </c>
      <c r="N57" s="2" t="s">
        <v>46</v>
      </c>
    </row>
    <row r="58" spans="1:14" x14ac:dyDescent="0.25">
      <c r="A58" s="12">
        <v>1987</v>
      </c>
      <c r="B58" s="2">
        <v>0.34</v>
      </c>
      <c r="C58" s="2">
        <v>0.25</v>
      </c>
      <c r="D58" s="2">
        <v>0</v>
      </c>
      <c r="E58" s="2">
        <v>0.02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 t="s">
        <v>94</v>
      </c>
      <c r="N58" s="2">
        <v>0.05</v>
      </c>
    </row>
    <row r="59" spans="1:14" x14ac:dyDescent="0.25">
      <c r="A59" s="12">
        <v>1988</v>
      </c>
      <c r="B59" s="2" t="s">
        <v>95</v>
      </c>
      <c r="C59" s="2" t="s">
        <v>68</v>
      </c>
      <c r="D59" s="2" t="s">
        <v>95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0.23</v>
      </c>
      <c r="M59" s="2" t="s">
        <v>96</v>
      </c>
      <c r="N59" s="2">
        <v>0.03</v>
      </c>
    </row>
    <row r="60" spans="1:14" x14ac:dyDescent="0.25">
      <c r="A60" s="12">
        <v>1989</v>
      </c>
      <c r="B60" s="2" t="s">
        <v>97</v>
      </c>
      <c r="C60" s="2">
        <v>0.23</v>
      </c>
      <c r="D60" s="2">
        <v>0.06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0.1</v>
      </c>
    </row>
    <row r="61" spans="1:14" x14ac:dyDescent="0.25">
      <c r="A61" s="12">
        <v>1990</v>
      </c>
      <c r="B61" s="2" t="s">
        <v>98</v>
      </c>
      <c r="C61" s="2">
        <v>0.18</v>
      </c>
      <c r="D61" s="2" t="s">
        <v>68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7.0000000000000007E-2</v>
      </c>
      <c r="M61" s="2" t="s">
        <v>99</v>
      </c>
      <c r="N61" s="2">
        <v>0.08</v>
      </c>
    </row>
    <row r="62" spans="1:14" x14ac:dyDescent="0.25">
      <c r="A62" s="12">
        <v>1991</v>
      </c>
      <c r="B62" s="2" t="s">
        <v>46</v>
      </c>
      <c r="C62" s="2">
        <v>0</v>
      </c>
      <c r="D62" s="2" t="s">
        <v>100</v>
      </c>
      <c r="E62" s="2" t="s">
        <v>68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0.01</v>
      </c>
      <c r="L62" s="2" t="s">
        <v>101</v>
      </c>
      <c r="M62" s="2">
        <v>0</v>
      </c>
      <c r="N62" s="2">
        <v>0.02</v>
      </c>
    </row>
    <row r="63" spans="1:14" x14ac:dyDescent="0.25">
      <c r="A63" s="12">
        <v>1992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 t="s">
        <v>90</v>
      </c>
      <c r="M63" s="2" t="s">
        <v>102</v>
      </c>
      <c r="N63" s="2">
        <v>0.02</v>
      </c>
    </row>
    <row r="64" spans="1:14" x14ac:dyDescent="0.25">
      <c r="A64" s="12">
        <v>1993</v>
      </c>
      <c r="B64" s="2">
        <v>0.31</v>
      </c>
      <c r="C64" s="2" t="s">
        <v>39</v>
      </c>
      <c r="D64" s="2">
        <v>0.03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0.04</v>
      </c>
      <c r="M64" s="2">
        <v>0.05</v>
      </c>
      <c r="N64" s="2">
        <v>0.04</v>
      </c>
    </row>
    <row r="65" spans="1:14" x14ac:dyDescent="0.25">
      <c r="A65" s="12">
        <v>1994</v>
      </c>
      <c r="B65" s="2">
        <v>0</v>
      </c>
      <c r="C65" s="2" t="s">
        <v>103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 t="s">
        <v>50</v>
      </c>
      <c r="M65" s="2" t="s">
        <v>96</v>
      </c>
      <c r="N65" s="2" t="s">
        <v>64</v>
      </c>
    </row>
    <row r="66" spans="1:14" x14ac:dyDescent="0.25">
      <c r="A66" s="12">
        <v>1995</v>
      </c>
      <c r="B66" s="2">
        <v>0</v>
      </c>
      <c r="C66" s="2" t="s">
        <v>64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0.04</v>
      </c>
      <c r="N66" s="2">
        <v>0</v>
      </c>
    </row>
    <row r="67" spans="1:14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12" t="s">
        <v>20</v>
      </c>
      <c r="B69" s="2">
        <v>0.19</v>
      </c>
      <c r="C69" s="2">
        <v>0.09</v>
      </c>
      <c r="D69" s="2">
        <v>0.02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0.06</v>
      </c>
      <c r="M69" s="2">
        <v>0.12</v>
      </c>
      <c r="N69" s="2">
        <v>0.04</v>
      </c>
    </row>
    <row r="70" spans="1:14" x14ac:dyDescent="0.25">
      <c r="A70" s="12" t="s">
        <v>21</v>
      </c>
      <c r="B70" s="2">
        <v>0.27</v>
      </c>
      <c r="C70" s="2">
        <v>0.11</v>
      </c>
      <c r="D70" s="2">
        <v>0.03</v>
      </c>
      <c r="E70" s="2">
        <v>0.01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0.08</v>
      </c>
      <c r="M70" s="2">
        <v>0.16</v>
      </c>
      <c r="N70" s="2">
        <v>0.03</v>
      </c>
    </row>
    <row r="71" spans="1:14" x14ac:dyDescent="0.25">
      <c r="A71" s="12" t="s">
        <v>22</v>
      </c>
      <c r="B71" s="2">
        <v>1.62</v>
      </c>
      <c r="C71" s="2">
        <v>0.56999999999999995</v>
      </c>
      <c r="D71" s="2">
        <v>1.4</v>
      </c>
      <c r="E71" s="2">
        <v>2.67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2.67</v>
      </c>
      <c r="L71" s="2">
        <v>1.31</v>
      </c>
      <c r="M71" s="2">
        <v>1.28</v>
      </c>
      <c r="N71" s="2">
        <v>0.62</v>
      </c>
    </row>
    <row r="72" spans="1:14" x14ac:dyDescent="0.25">
      <c r="A72" s="12" t="s">
        <v>23</v>
      </c>
      <c r="B72" s="2">
        <v>0.87</v>
      </c>
      <c r="C72" s="2">
        <v>0.25</v>
      </c>
      <c r="D72" s="2">
        <v>0.09</v>
      </c>
      <c r="E72" s="2">
        <v>0.02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0.01</v>
      </c>
      <c r="L72" s="2">
        <v>0.23</v>
      </c>
      <c r="M72" s="2">
        <v>0.48</v>
      </c>
      <c r="N72" s="2">
        <v>0.1</v>
      </c>
    </row>
    <row r="73" spans="1:14" x14ac:dyDescent="0.25">
      <c r="A73" s="12" t="s">
        <v>24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</row>
    <row r="74" spans="1:14" x14ac:dyDescent="0.25">
      <c r="A74" s="12" t="s">
        <v>25</v>
      </c>
      <c r="B74" s="2">
        <v>10</v>
      </c>
      <c r="C74" s="2">
        <v>8</v>
      </c>
      <c r="D74" s="2">
        <v>10</v>
      </c>
      <c r="E74" s="2">
        <v>10</v>
      </c>
      <c r="F74" s="2">
        <v>10</v>
      </c>
      <c r="G74" s="2">
        <v>10</v>
      </c>
      <c r="H74" s="2">
        <v>10</v>
      </c>
      <c r="I74" s="2">
        <v>10</v>
      </c>
      <c r="J74" s="2">
        <v>10</v>
      </c>
      <c r="K74" s="2">
        <v>10</v>
      </c>
      <c r="L74" s="2">
        <v>10</v>
      </c>
      <c r="M74" s="2">
        <v>10</v>
      </c>
      <c r="N74" s="2">
        <v>8</v>
      </c>
    </row>
    <row r="75" spans="1:14" ht="18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 t="s">
        <v>60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12" t="s">
        <v>1</v>
      </c>
      <c r="B79" s="2" t="s">
        <v>2</v>
      </c>
      <c r="C79" s="2" t="s">
        <v>3</v>
      </c>
      <c r="D79" s="2" t="s">
        <v>4</v>
      </c>
      <c r="E79" s="2" t="s">
        <v>5</v>
      </c>
      <c r="F79" s="2" t="s">
        <v>6</v>
      </c>
      <c r="G79" s="2" t="s">
        <v>7</v>
      </c>
      <c r="H79" s="2" t="s">
        <v>8</v>
      </c>
      <c r="I79" s="2" t="s">
        <v>9</v>
      </c>
      <c r="J79" s="2" t="s">
        <v>10</v>
      </c>
      <c r="K79" s="2" t="s">
        <v>11</v>
      </c>
      <c r="L79" s="2" t="s">
        <v>12</v>
      </c>
      <c r="M79" s="2" t="s">
        <v>13</v>
      </c>
      <c r="N79" s="2" t="s">
        <v>14</v>
      </c>
    </row>
    <row r="80" spans="1:14" x14ac:dyDescent="0.25">
      <c r="A80" s="12">
        <v>1996</v>
      </c>
      <c r="B80" s="2" t="s">
        <v>104</v>
      </c>
      <c r="C80" s="2">
        <v>0</v>
      </c>
      <c r="D80" s="2" t="s">
        <v>64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0.06</v>
      </c>
      <c r="M80" s="2" t="s">
        <v>105</v>
      </c>
      <c r="N80" s="2">
        <v>0.06</v>
      </c>
    </row>
    <row r="81" spans="1:14" x14ac:dyDescent="0.25">
      <c r="A81" s="12">
        <v>1997</v>
      </c>
      <c r="B81" s="2">
        <v>0.17</v>
      </c>
      <c r="C81" s="2">
        <v>0</v>
      </c>
      <c r="D81" s="2" t="s">
        <v>58</v>
      </c>
      <c r="E81" s="2">
        <v>0.03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 t="s">
        <v>74</v>
      </c>
      <c r="N81" s="2">
        <v>0.03</v>
      </c>
    </row>
    <row r="82" spans="1:14" x14ac:dyDescent="0.25">
      <c r="A82" s="12">
        <v>1998</v>
      </c>
      <c r="B82" s="2" t="s">
        <v>91</v>
      </c>
      <c r="C82" s="2" t="s">
        <v>68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 t="s">
        <v>67</v>
      </c>
      <c r="N82" s="2">
        <v>0.04</v>
      </c>
    </row>
    <row r="83" spans="1:14" x14ac:dyDescent="0.25">
      <c r="A83" s="12">
        <v>1999</v>
      </c>
      <c r="B83" s="2" t="s">
        <v>68</v>
      </c>
      <c r="C83" s="2">
        <v>0.23</v>
      </c>
      <c r="D83" s="2">
        <v>0.06</v>
      </c>
      <c r="E83" s="2" t="s">
        <v>95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 t="s">
        <v>106</v>
      </c>
      <c r="N83" s="2">
        <v>0.04</v>
      </c>
    </row>
    <row r="84" spans="1:14" x14ac:dyDescent="0.25">
      <c r="A84" s="12">
        <v>2000</v>
      </c>
      <c r="B84" s="2" t="s">
        <v>107</v>
      </c>
      <c r="C84" s="2">
        <v>0</v>
      </c>
      <c r="D84" s="2">
        <v>0.16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0.02</v>
      </c>
      <c r="M84" s="2">
        <v>7.0000000000000007E-2</v>
      </c>
      <c r="N84" s="2">
        <v>0.05</v>
      </c>
    </row>
    <row r="85" spans="1:14" x14ac:dyDescent="0.25">
      <c r="A85" s="12">
        <v>2001</v>
      </c>
      <c r="B85" s="2">
        <v>0.11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0.1</v>
      </c>
      <c r="M85" s="2">
        <v>0.22</v>
      </c>
      <c r="N85" s="2">
        <v>0.04</v>
      </c>
    </row>
    <row r="86" spans="1:14" x14ac:dyDescent="0.25">
      <c r="A86" s="12">
        <v>2002</v>
      </c>
      <c r="B86" s="2">
        <v>0.47</v>
      </c>
      <c r="C86" s="2">
        <v>0</v>
      </c>
      <c r="D86" s="2">
        <v>0.06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0.03</v>
      </c>
      <c r="N86" s="2">
        <v>0.05</v>
      </c>
    </row>
    <row r="87" spans="1:14" x14ac:dyDescent="0.25">
      <c r="A87" s="12">
        <v>2003</v>
      </c>
      <c r="B87" s="2">
        <v>0</v>
      </c>
      <c r="C87" s="2" t="s">
        <v>68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 t="s">
        <v>90</v>
      </c>
      <c r="L87" s="2">
        <v>0.17</v>
      </c>
      <c r="M87" s="2">
        <v>0.19</v>
      </c>
      <c r="N87" s="2">
        <v>0.03</v>
      </c>
    </row>
    <row r="88" spans="1:14" x14ac:dyDescent="0.25">
      <c r="A88" s="12">
        <v>2004</v>
      </c>
      <c r="B88" s="2" t="s">
        <v>108</v>
      </c>
      <c r="C88" s="2">
        <v>0.02</v>
      </c>
      <c r="D88" s="2">
        <v>0.04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0.03</v>
      </c>
      <c r="M88" s="2">
        <v>0.16</v>
      </c>
      <c r="N88" s="2">
        <v>0.05</v>
      </c>
    </row>
    <row r="89" spans="1:14" x14ac:dyDescent="0.25">
      <c r="A89" s="12">
        <v>2005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0.03</v>
      </c>
      <c r="M89" s="2" t="s">
        <v>19</v>
      </c>
      <c r="N89" s="2">
        <v>0.01</v>
      </c>
    </row>
    <row r="90" spans="1:14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12" t="s">
        <v>20</v>
      </c>
      <c r="B92" s="2">
        <v>0.21</v>
      </c>
      <c r="C92" s="2">
        <v>0.03</v>
      </c>
      <c r="D92" s="2">
        <v>0.04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0.04</v>
      </c>
      <c r="M92" s="2">
        <v>0.14000000000000001</v>
      </c>
      <c r="N92" s="2">
        <v>0.04</v>
      </c>
    </row>
    <row r="93" spans="1:14" x14ac:dyDescent="0.25">
      <c r="A93" s="12" t="s">
        <v>21</v>
      </c>
      <c r="B93" s="2">
        <v>0.18</v>
      </c>
      <c r="C93" s="2">
        <v>7.0000000000000007E-2</v>
      </c>
      <c r="D93" s="2">
        <v>0.05</v>
      </c>
      <c r="E93" s="2">
        <v>0.01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0.05</v>
      </c>
      <c r="M93" s="2">
        <v>0.12</v>
      </c>
      <c r="N93" s="2">
        <v>0.02</v>
      </c>
    </row>
    <row r="94" spans="1:14" x14ac:dyDescent="0.25">
      <c r="A94" s="12" t="s">
        <v>22</v>
      </c>
      <c r="B94" s="2">
        <v>0.08</v>
      </c>
      <c r="C94" s="2">
        <v>2.63</v>
      </c>
      <c r="D94" s="2">
        <v>1.44</v>
      </c>
      <c r="E94" s="2">
        <v>2.67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1.35</v>
      </c>
      <c r="M94" s="2">
        <v>1.35</v>
      </c>
      <c r="N94" s="2">
        <v>-0.71</v>
      </c>
    </row>
    <row r="95" spans="1:14" x14ac:dyDescent="0.25">
      <c r="A95" s="12" t="s">
        <v>23</v>
      </c>
      <c r="B95" s="2">
        <v>0.47</v>
      </c>
      <c r="C95" s="2">
        <v>0.23</v>
      </c>
      <c r="D95" s="2">
        <v>0.16</v>
      </c>
      <c r="E95" s="2">
        <v>0.03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0.17</v>
      </c>
      <c r="M95" s="2">
        <v>0.43</v>
      </c>
      <c r="N95" s="2">
        <v>0.06</v>
      </c>
    </row>
    <row r="96" spans="1:14" x14ac:dyDescent="0.25">
      <c r="A96" s="12" t="s">
        <v>24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0.03</v>
      </c>
      <c r="N96" s="2">
        <v>0.01</v>
      </c>
    </row>
    <row r="97" spans="1:14" x14ac:dyDescent="0.25">
      <c r="A97" s="12" t="s">
        <v>25</v>
      </c>
      <c r="B97" s="2">
        <v>10</v>
      </c>
      <c r="C97" s="2">
        <v>10</v>
      </c>
      <c r="D97" s="2">
        <v>10</v>
      </c>
      <c r="E97" s="2">
        <v>10</v>
      </c>
      <c r="F97" s="2">
        <v>10</v>
      </c>
      <c r="G97" s="2">
        <v>10</v>
      </c>
      <c r="H97" s="2">
        <v>10</v>
      </c>
      <c r="I97" s="2">
        <v>10</v>
      </c>
      <c r="J97" s="2">
        <v>10</v>
      </c>
      <c r="K97" s="2">
        <v>10</v>
      </c>
      <c r="L97" s="2">
        <v>10</v>
      </c>
      <c r="M97" s="2">
        <v>10</v>
      </c>
      <c r="N97" s="2">
        <v>10</v>
      </c>
    </row>
    <row r="98" spans="1:14" ht="18" x14ac:dyDescent="0.25">
      <c r="A98" s="1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 t="s">
        <v>72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16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12" t="s">
        <v>1</v>
      </c>
      <c r="B103" s="2" t="s">
        <v>2</v>
      </c>
      <c r="C103" s="2" t="s">
        <v>3</v>
      </c>
      <c r="D103" s="2" t="s">
        <v>4</v>
      </c>
      <c r="E103" s="2" t="s">
        <v>5</v>
      </c>
      <c r="F103" s="2" t="s">
        <v>6</v>
      </c>
      <c r="G103" s="2" t="s">
        <v>7</v>
      </c>
      <c r="H103" s="2" t="s">
        <v>8</v>
      </c>
      <c r="I103" s="2" t="s">
        <v>9</v>
      </c>
      <c r="J103" s="2" t="s">
        <v>10</v>
      </c>
      <c r="K103" s="2" t="s">
        <v>11</v>
      </c>
      <c r="L103" s="2" t="s">
        <v>12</v>
      </c>
      <c r="M103" s="2" t="s">
        <v>13</v>
      </c>
      <c r="N103" s="2" t="s">
        <v>14</v>
      </c>
    </row>
    <row r="104" spans="1:14" x14ac:dyDescent="0.25">
      <c r="A104" s="12">
        <v>2006</v>
      </c>
      <c r="B104" s="2">
        <v>0.02</v>
      </c>
      <c r="C104" s="2">
        <v>0.02</v>
      </c>
      <c r="D104" s="2">
        <v>0.03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0.04</v>
      </c>
      <c r="M104" s="2" t="s">
        <v>64</v>
      </c>
      <c r="N104" s="2">
        <v>0.01</v>
      </c>
    </row>
    <row r="105" spans="1:14" x14ac:dyDescent="0.25">
      <c r="A105" s="12">
        <v>2007</v>
      </c>
      <c r="B105" s="2">
        <v>0.03</v>
      </c>
      <c r="C105" s="2">
        <v>0.04</v>
      </c>
      <c r="D105" s="2">
        <v>7.0000000000000007E-2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0.08</v>
      </c>
      <c r="M105" s="2" t="s">
        <v>109</v>
      </c>
      <c r="N105" s="2">
        <v>0.04</v>
      </c>
    </row>
    <row r="106" spans="1:14" x14ac:dyDescent="0.25">
      <c r="A106" s="12">
        <v>2008</v>
      </c>
      <c r="B106" s="2">
        <v>0.26</v>
      </c>
      <c r="C106" s="2">
        <v>0.16</v>
      </c>
      <c r="D106" s="2">
        <v>0.01</v>
      </c>
      <c r="E106" s="2">
        <v>0.02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 t="s">
        <v>98</v>
      </c>
      <c r="N106" s="2">
        <v>0.05</v>
      </c>
    </row>
    <row r="107" spans="1:14" x14ac:dyDescent="0.25">
      <c r="A107" s="12">
        <v>2009</v>
      </c>
      <c r="B107" s="2" t="s">
        <v>93</v>
      </c>
      <c r="C107" s="2" t="s">
        <v>39</v>
      </c>
      <c r="D107" s="2" t="s">
        <v>74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0.1</v>
      </c>
      <c r="N107" s="2">
        <v>0.04</v>
      </c>
    </row>
    <row r="108" spans="1:14" x14ac:dyDescent="0.25">
      <c r="A108" s="12">
        <v>2010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0.09</v>
      </c>
      <c r="M108" s="2" t="s">
        <v>110</v>
      </c>
      <c r="N108" s="2">
        <v>0.01</v>
      </c>
    </row>
    <row r="109" spans="1:14" x14ac:dyDescent="0.25">
      <c r="A109" s="12">
        <v>2011</v>
      </c>
      <c r="B109" s="2" t="s">
        <v>111</v>
      </c>
      <c r="C109" s="2" t="s">
        <v>112</v>
      </c>
      <c r="D109" s="2" t="s">
        <v>113</v>
      </c>
      <c r="E109" s="2" t="s">
        <v>114</v>
      </c>
      <c r="F109" s="2" t="s">
        <v>113</v>
      </c>
      <c r="G109" s="2" t="s">
        <v>115</v>
      </c>
      <c r="H109" s="2" t="s">
        <v>113</v>
      </c>
      <c r="I109" s="2" t="s">
        <v>113</v>
      </c>
      <c r="J109" s="2" t="s">
        <v>113</v>
      </c>
      <c r="K109" s="2" t="s">
        <v>113</v>
      </c>
      <c r="L109" s="2" t="s">
        <v>113</v>
      </c>
      <c r="M109" s="2" t="s">
        <v>116</v>
      </c>
      <c r="N109" s="2">
        <v>0</v>
      </c>
    </row>
    <row r="110" spans="1:14" x14ac:dyDescent="0.25">
      <c r="A110" s="12">
        <v>2012</v>
      </c>
      <c r="B110" s="2" t="s">
        <v>117</v>
      </c>
      <c r="C110" s="2">
        <v>0.08</v>
      </c>
      <c r="D110" s="2">
        <v>0.02</v>
      </c>
      <c r="E110" s="2" t="s">
        <v>118</v>
      </c>
      <c r="F110" s="2" t="s">
        <v>113</v>
      </c>
      <c r="G110" s="2" t="s">
        <v>113</v>
      </c>
      <c r="H110" s="2" t="s">
        <v>113</v>
      </c>
      <c r="I110" s="2" t="s">
        <v>113</v>
      </c>
      <c r="J110" s="2" t="s">
        <v>113</v>
      </c>
      <c r="K110" s="2">
        <v>0</v>
      </c>
      <c r="L110" s="2" t="s">
        <v>113</v>
      </c>
      <c r="M110" s="2" t="s">
        <v>119</v>
      </c>
      <c r="N110" s="2">
        <v>0.09</v>
      </c>
    </row>
    <row r="111" spans="1:14" x14ac:dyDescent="0.25">
      <c r="A111" s="12">
        <v>2013</v>
      </c>
      <c r="B111" s="2" t="s">
        <v>120</v>
      </c>
      <c r="C111" s="2">
        <v>0</v>
      </c>
      <c r="D111" s="2" t="s">
        <v>121</v>
      </c>
      <c r="E111" s="2" t="s">
        <v>122</v>
      </c>
      <c r="F111" s="2" t="s">
        <v>123</v>
      </c>
      <c r="G111" s="2" t="s">
        <v>124</v>
      </c>
      <c r="H111" s="2">
        <v>0</v>
      </c>
      <c r="I111" s="2" t="s">
        <v>125</v>
      </c>
      <c r="J111" s="2" t="s">
        <v>126</v>
      </c>
      <c r="K111" s="2" t="s">
        <v>113</v>
      </c>
      <c r="L111" s="2" t="s">
        <v>127</v>
      </c>
      <c r="M111" s="2" t="s">
        <v>128</v>
      </c>
      <c r="N111" s="2">
        <v>0</v>
      </c>
    </row>
    <row r="112" spans="1:14" x14ac:dyDescent="0.25">
      <c r="A112" s="12">
        <v>2014</v>
      </c>
      <c r="B112" s="2" t="s">
        <v>129</v>
      </c>
      <c r="C112" s="2" t="s">
        <v>130</v>
      </c>
      <c r="D112" s="2">
        <v>0</v>
      </c>
      <c r="E112" s="2">
        <v>0</v>
      </c>
      <c r="F112" s="2" t="s">
        <v>68</v>
      </c>
      <c r="G112" s="2" t="s">
        <v>125</v>
      </c>
      <c r="H112" s="2" t="s">
        <v>131</v>
      </c>
      <c r="I112" s="2">
        <v>0</v>
      </c>
      <c r="J112" s="2">
        <v>0</v>
      </c>
      <c r="K112" s="2" t="s">
        <v>95</v>
      </c>
      <c r="L112" s="2" t="s">
        <v>117</v>
      </c>
      <c r="M112" s="2" t="s">
        <v>132</v>
      </c>
      <c r="N112" s="2">
        <v>7.0000000000000007E-2</v>
      </c>
    </row>
    <row r="113" spans="1:14" x14ac:dyDescent="0.25">
      <c r="A113" s="12">
        <v>2015</v>
      </c>
      <c r="B113" s="2" t="s">
        <v>112</v>
      </c>
      <c r="C113" s="2" t="s">
        <v>133</v>
      </c>
      <c r="D113" s="2" t="s">
        <v>134</v>
      </c>
      <c r="E113" s="2" t="s">
        <v>133</v>
      </c>
      <c r="F113" s="2" t="s">
        <v>124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</row>
    <row r="114" spans="1:14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12" t="s">
        <v>20</v>
      </c>
      <c r="B116" s="2">
        <v>0.13</v>
      </c>
      <c r="C116" s="2">
        <v>7.0000000000000007E-2</v>
      </c>
      <c r="D116" s="2">
        <v>0.03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7.0000000000000007E-2</v>
      </c>
      <c r="M116" s="2">
        <v>0.11</v>
      </c>
      <c r="N116" s="2">
        <v>0.03</v>
      </c>
    </row>
    <row r="117" spans="1:14" x14ac:dyDescent="0.25">
      <c r="A117" s="12" t="s">
        <v>21</v>
      </c>
      <c r="B117" s="2">
        <v>0.13</v>
      </c>
      <c r="C117" s="2">
        <v>0.09</v>
      </c>
      <c r="D117" s="2">
        <v>0.04</v>
      </c>
      <c r="E117" s="2">
        <v>0.01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0.1</v>
      </c>
      <c r="M117" s="2">
        <v>0.11</v>
      </c>
      <c r="N117" s="2">
        <v>0.02</v>
      </c>
    </row>
    <row r="118" spans="1:14" x14ac:dyDescent="0.25">
      <c r="A118" s="12" t="s">
        <v>22</v>
      </c>
      <c r="B118" s="2">
        <v>0.09</v>
      </c>
      <c r="C118" s="2">
        <v>1.18</v>
      </c>
      <c r="D118" s="2">
        <v>0.76</v>
      </c>
      <c r="E118" s="2">
        <v>1.69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1.44</v>
      </c>
      <c r="M118" s="2">
        <v>0.65</v>
      </c>
      <c r="N118" s="2">
        <v>0.09</v>
      </c>
    </row>
    <row r="119" spans="1:14" x14ac:dyDescent="0.25">
      <c r="A119" s="12" t="s">
        <v>23</v>
      </c>
      <c r="B119" s="2">
        <v>0.28000000000000003</v>
      </c>
      <c r="C119" s="2">
        <v>0.26</v>
      </c>
      <c r="D119" s="2">
        <v>0.09</v>
      </c>
      <c r="E119" s="2">
        <v>0.02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0.28000000000000003</v>
      </c>
      <c r="M119" s="2">
        <v>0.28000000000000003</v>
      </c>
      <c r="N119" s="2">
        <v>0.05</v>
      </c>
    </row>
    <row r="120" spans="1:14" x14ac:dyDescent="0.25">
      <c r="A120" s="12" t="s">
        <v>24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</row>
    <row r="121" spans="1:14" x14ac:dyDescent="0.25">
      <c r="A121" s="12" t="s">
        <v>25</v>
      </c>
      <c r="B121" s="2">
        <v>6</v>
      </c>
      <c r="C121" s="2">
        <v>8</v>
      </c>
      <c r="D121" s="2">
        <v>7</v>
      </c>
      <c r="E121" s="2">
        <v>6</v>
      </c>
      <c r="F121" s="2">
        <v>6</v>
      </c>
      <c r="G121" s="2">
        <v>6</v>
      </c>
      <c r="H121" s="2">
        <v>7</v>
      </c>
      <c r="I121" s="2">
        <v>7</v>
      </c>
      <c r="J121" s="2">
        <v>7</v>
      </c>
      <c r="K121" s="2">
        <v>8</v>
      </c>
      <c r="L121" s="2">
        <v>7</v>
      </c>
      <c r="M121" s="2">
        <v>6</v>
      </c>
      <c r="N121" s="2">
        <v>6</v>
      </c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B123" s="2" t="s">
        <v>2</v>
      </c>
      <c r="C123" s="2" t="s">
        <v>3</v>
      </c>
      <c r="D123" s="2" t="s">
        <v>4</v>
      </c>
      <c r="E123" s="2" t="s">
        <v>5</v>
      </c>
      <c r="F123" s="2" t="s">
        <v>6</v>
      </c>
      <c r="G123" s="2" t="s">
        <v>7</v>
      </c>
      <c r="H123" s="2" t="s">
        <v>8</v>
      </c>
      <c r="I123" s="2" t="s">
        <v>9</v>
      </c>
      <c r="J123" s="2" t="s">
        <v>10</v>
      </c>
      <c r="K123" s="2" t="s">
        <v>11</v>
      </c>
      <c r="L123" s="2" t="s">
        <v>12</v>
      </c>
      <c r="M123" s="2" t="s">
        <v>13</v>
      </c>
      <c r="N123" s="2" t="s">
        <v>14</v>
      </c>
    </row>
    <row r="124" spans="1:14" x14ac:dyDescent="0.25">
      <c r="A124" s="12" t="s">
        <v>229</v>
      </c>
      <c r="B124" s="2">
        <v>0.3</v>
      </c>
      <c r="C124" s="2">
        <v>0.22</v>
      </c>
      <c r="D124" s="2">
        <v>0.08</v>
      </c>
      <c r="E124" s="2">
        <v>0.04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0.02</v>
      </c>
      <c r="L124" s="2">
        <v>7.0000000000000007E-2</v>
      </c>
      <c r="M124" s="2">
        <v>0.34</v>
      </c>
      <c r="N124" s="2">
        <v>0.09</v>
      </c>
    </row>
    <row r="125" spans="1:14" x14ac:dyDescent="0.25">
      <c r="A125" s="12" t="s">
        <v>37</v>
      </c>
      <c r="B125" s="2">
        <v>0.28000000000000003</v>
      </c>
      <c r="C125" s="2">
        <v>0.12</v>
      </c>
      <c r="D125" s="2">
        <v>0.05</v>
      </c>
      <c r="E125" s="2">
        <v>0.01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0.16</v>
      </c>
      <c r="M125" s="2">
        <v>0.18</v>
      </c>
      <c r="N125" s="2">
        <v>0.08</v>
      </c>
    </row>
    <row r="126" spans="1:14" x14ac:dyDescent="0.25">
      <c r="A126" s="12" t="s">
        <v>45</v>
      </c>
      <c r="B126" s="2">
        <v>0.19</v>
      </c>
      <c r="C126" s="2">
        <v>0.09</v>
      </c>
      <c r="D126" s="2">
        <v>0.02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0.06</v>
      </c>
      <c r="M126" s="2">
        <v>0.12</v>
      </c>
      <c r="N126" s="2">
        <v>0.04</v>
      </c>
    </row>
    <row r="127" spans="1:14" x14ac:dyDescent="0.25">
      <c r="A127" s="12" t="s">
        <v>60</v>
      </c>
      <c r="B127" s="2">
        <v>0.21</v>
      </c>
      <c r="C127" s="2">
        <v>0.03</v>
      </c>
      <c r="D127" s="2">
        <v>0.04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0.04</v>
      </c>
      <c r="M127" s="2">
        <v>0.14000000000000001</v>
      </c>
      <c r="N127" s="2">
        <v>0.04</v>
      </c>
    </row>
    <row r="128" spans="1:14" x14ac:dyDescent="0.25">
      <c r="A128" s="12" t="s">
        <v>72</v>
      </c>
      <c r="B128" s="2">
        <v>0.13</v>
      </c>
      <c r="C128" s="2">
        <v>7.0000000000000007E-2</v>
      </c>
      <c r="D128" s="2">
        <v>0.03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7.0000000000000007E-2</v>
      </c>
      <c r="M128" s="2">
        <v>0.11</v>
      </c>
      <c r="N128" s="2">
        <v>0.03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6"/>
  <sheetViews>
    <sheetView topLeftCell="A104" workbookViewId="0">
      <selection activeCell="K127" sqref="K127"/>
    </sheetView>
  </sheetViews>
  <sheetFormatPr defaultRowHeight="15" x14ac:dyDescent="0.25"/>
  <cols>
    <col min="1" max="1" width="21.42578125" style="1" customWidth="1"/>
    <col min="2" max="2" width="14.5703125" style="1" customWidth="1"/>
    <col min="3" max="3" width="9.140625" style="1" customWidth="1"/>
    <col min="4" max="15" width="9.140625" style="1"/>
  </cols>
  <sheetData>
    <row r="3" spans="1:14" ht="15.75" x14ac:dyDescent="0.25">
      <c r="A3" s="8" t="s">
        <v>33</v>
      </c>
      <c r="B3" s="8"/>
      <c r="E3" s="10" t="s">
        <v>36</v>
      </c>
    </row>
    <row r="4" spans="1:14" ht="15.75" x14ac:dyDescent="0.25">
      <c r="A4" s="7" t="s">
        <v>135</v>
      </c>
      <c r="B4" s="8" t="s">
        <v>136</v>
      </c>
      <c r="E4" s="10" t="s">
        <v>26</v>
      </c>
    </row>
    <row r="5" spans="1:14" ht="15.75" x14ac:dyDescent="0.25">
      <c r="A5" s="8" t="s">
        <v>32</v>
      </c>
      <c r="B5" s="8"/>
      <c r="E5" s="10" t="s">
        <v>27</v>
      </c>
    </row>
    <row r="6" spans="1:14" ht="15.75" x14ac:dyDescent="0.25">
      <c r="A6" s="8" t="s">
        <v>0</v>
      </c>
      <c r="B6" s="8"/>
      <c r="E6" s="10" t="s">
        <v>28</v>
      </c>
    </row>
    <row r="7" spans="1:14" x14ac:dyDescent="0.25">
      <c r="E7" s="10" t="s">
        <v>29</v>
      </c>
    </row>
    <row r="8" spans="1:14" x14ac:dyDescent="0.25">
      <c r="E8" s="10" t="s">
        <v>30</v>
      </c>
    </row>
    <row r="9" spans="1:14" x14ac:dyDescent="0.25">
      <c r="E9" s="10"/>
    </row>
    <row r="10" spans="1:14" x14ac:dyDescent="0.25">
      <c r="A10" s="1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</row>
    <row r="11" spans="1:14" x14ac:dyDescent="0.25">
      <c r="A11" s="12">
        <v>1965</v>
      </c>
      <c r="B11" s="2" t="s">
        <v>17</v>
      </c>
      <c r="C11" s="2">
        <v>9999</v>
      </c>
      <c r="D11" s="2" t="s">
        <v>15</v>
      </c>
      <c r="E11" s="2" t="s">
        <v>15</v>
      </c>
      <c r="F11" s="2" t="s">
        <v>15</v>
      </c>
      <c r="G11" s="2" t="s">
        <v>15</v>
      </c>
      <c r="H11" s="2" t="s">
        <v>16</v>
      </c>
      <c r="I11" s="2" t="s">
        <v>17</v>
      </c>
      <c r="J11" s="2">
        <v>56.78</v>
      </c>
      <c r="K11" s="2">
        <v>54.71</v>
      </c>
      <c r="L11" s="2" t="s">
        <v>17</v>
      </c>
      <c r="M11" s="2" t="s">
        <v>137</v>
      </c>
      <c r="N11" s="2" t="s">
        <v>138</v>
      </c>
    </row>
    <row r="12" spans="1:14" x14ac:dyDescent="0.25">
      <c r="A12" s="12">
        <v>1966</v>
      </c>
      <c r="B12" s="2" t="s">
        <v>139</v>
      </c>
      <c r="C12" s="2">
        <v>33.049999999999997</v>
      </c>
      <c r="D12" s="2">
        <v>41.02</v>
      </c>
      <c r="E12" s="2">
        <v>48.93</v>
      </c>
      <c r="F12" s="2">
        <v>58.76</v>
      </c>
      <c r="G12" s="2">
        <v>61.38</v>
      </c>
      <c r="H12" s="2">
        <v>69.97</v>
      </c>
      <c r="I12" s="2" t="s">
        <v>140</v>
      </c>
      <c r="J12" s="2">
        <v>66.23</v>
      </c>
      <c r="K12" s="2">
        <v>49.53</v>
      </c>
      <c r="L12" s="2" t="s">
        <v>141</v>
      </c>
      <c r="M12" s="2" t="s">
        <v>142</v>
      </c>
      <c r="N12" s="2">
        <v>51.15</v>
      </c>
    </row>
    <row r="13" spans="1:14" x14ac:dyDescent="0.25">
      <c r="A13" s="12">
        <v>1967</v>
      </c>
      <c r="B13" s="2">
        <v>37.659999999999997</v>
      </c>
      <c r="C13" s="2">
        <v>38.520000000000003</v>
      </c>
      <c r="D13" s="2">
        <v>39.74</v>
      </c>
      <c r="E13" s="2">
        <v>43.48</v>
      </c>
      <c r="F13" s="2">
        <v>55.19</v>
      </c>
      <c r="G13" s="2">
        <v>65.78</v>
      </c>
      <c r="H13" s="2" t="s">
        <v>143</v>
      </c>
      <c r="I13" s="2">
        <v>73.790000000000006</v>
      </c>
      <c r="J13" s="2">
        <v>66.62</v>
      </c>
      <c r="K13" s="2">
        <v>50.39</v>
      </c>
      <c r="L13" s="2">
        <v>39.4</v>
      </c>
      <c r="M13" s="2">
        <v>30.1</v>
      </c>
      <c r="N13" s="2" t="s">
        <v>144</v>
      </c>
    </row>
    <row r="14" spans="1:14" x14ac:dyDescent="0.25">
      <c r="A14" s="12">
        <v>1968</v>
      </c>
      <c r="B14" s="2">
        <v>31.24</v>
      </c>
      <c r="C14" s="2">
        <v>38.9</v>
      </c>
      <c r="D14" s="2">
        <v>43.87</v>
      </c>
      <c r="E14" s="2">
        <v>43.8</v>
      </c>
      <c r="F14" s="2">
        <v>53.95</v>
      </c>
      <c r="G14" s="2">
        <v>61.62</v>
      </c>
      <c r="H14" s="2" t="s">
        <v>145</v>
      </c>
      <c r="I14" s="2">
        <v>64.47</v>
      </c>
      <c r="J14" s="2">
        <v>60.5</v>
      </c>
      <c r="K14" s="2">
        <v>47.37</v>
      </c>
      <c r="L14" s="2">
        <v>37.299999999999997</v>
      </c>
      <c r="M14" s="2">
        <v>28.85</v>
      </c>
      <c r="N14" s="2" t="s">
        <v>146</v>
      </c>
    </row>
    <row r="15" spans="1:14" x14ac:dyDescent="0.25">
      <c r="A15" s="12">
        <v>1969</v>
      </c>
      <c r="B15" s="2">
        <v>27.66</v>
      </c>
      <c r="C15" s="2">
        <v>32.979999999999997</v>
      </c>
      <c r="D15" s="2">
        <v>40.659999999999997</v>
      </c>
      <c r="E15" s="2">
        <v>48.02</v>
      </c>
      <c r="F15" s="2">
        <v>57.97</v>
      </c>
      <c r="G15" s="2">
        <v>63.92</v>
      </c>
      <c r="H15" s="2" t="s">
        <v>147</v>
      </c>
      <c r="I15" s="2">
        <v>67.42</v>
      </c>
      <c r="J15" s="2">
        <v>60.68</v>
      </c>
      <c r="K15" s="2">
        <v>46.1</v>
      </c>
      <c r="L15" s="2">
        <v>40.35</v>
      </c>
      <c r="M15" s="2">
        <v>34.82</v>
      </c>
      <c r="N15" s="2" t="s">
        <v>148</v>
      </c>
    </row>
    <row r="16" spans="1:14" x14ac:dyDescent="0.25">
      <c r="A16" s="12">
        <v>1970</v>
      </c>
      <c r="B16" s="2">
        <v>35.24</v>
      </c>
      <c r="C16" s="2">
        <v>39.46</v>
      </c>
      <c r="D16" s="2">
        <v>39.229999999999997</v>
      </c>
      <c r="E16" s="2">
        <v>41.87</v>
      </c>
      <c r="F16" s="2">
        <v>54.03</v>
      </c>
      <c r="G16" s="2">
        <v>64.2</v>
      </c>
      <c r="H16" s="2">
        <v>69.849999999999994</v>
      </c>
      <c r="I16" s="2">
        <v>70.849999999999994</v>
      </c>
      <c r="J16" s="2">
        <v>54.23</v>
      </c>
      <c r="K16" s="2">
        <v>45.69</v>
      </c>
      <c r="L16" s="2">
        <v>38.520000000000003</v>
      </c>
      <c r="M16" s="2">
        <v>29.98</v>
      </c>
      <c r="N16" s="2">
        <v>48.6</v>
      </c>
    </row>
    <row r="17" spans="1:14" x14ac:dyDescent="0.25">
      <c r="A17" s="12">
        <v>1971</v>
      </c>
      <c r="B17" s="2">
        <v>33.270000000000003</v>
      </c>
      <c r="C17" s="2">
        <v>36.79</v>
      </c>
      <c r="D17" s="2">
        <v>37.03</v>
      </c>
      <c r="E17" s="2">
        <v>46.02</v>
      </c>
      <c r="F17" s="2">
        <v>56.1</v>
      </c>
      <c r="G17" s="2">
        <v>58.45</v>
      </c>
      <c r="H17" s="2">
        <v>68.87</v>
      </c>
      <c r="I17" s="2">
        <v>73.680000000000007</v>
      </c>
      <c r="J17" s="2">
        <v>55.67</v>
      </c>
      <c r="K17" s="2">
        <v>46.5</v>
      </c>
      <c r="L17" s="2">
        <v>38.520000000000003</v>
      </c>
      <c r="M17" s="2">
        <v>30.24</v>
      </c>
      <c r="N17" s="2">
        <v>48.43</v>
      </c>
    </row>
    <row r="18" spans="1:14" x14ac:dyDescent="0.25">
      <c r="A18" s="12">
        <v>1972</v>
      </c>
      <c r="B18" s="2">
        <v>28.45</v>
      </c>
      <c r="C18" s="2">
        <v>34.909999999999997</v>
      </c>
      <c r="D18" s="2">
        <v>43.34</v>
      </c>
      <c r="E18" s="2">
        <v>43.08</v>
      </c>
      <c r="F18" s="2">
        <v>56.48</v>
      </c>
      <c r="G18" s="2">
        <v>62.52</v>
      </c>
      <c r="H18" s="2">
        <v>68.95</v>
      </c>
      <c r="I18" s="2">
        <v>70.5</v>
      </c>
      <c r="J18" s="2">
        <v>55.47</v>
      </c>
      <c r="K18" s="2">
        <v>48.98</v>
      </c>
      <c r="L18" s="2">
        <v>38.92</v>
      </c>
      <c r="M18" s="2">
        <v>26.32</v>
      </c>
      <c r="N18" s="2">
        <v>48.16</v>
      </c>
    </row>
    <row r="19" spans="1:14" x14ac:dyDescent="0.25">
      <c r="A19" s="12">
        <v>1973</v>
      </c>
      <c r="B19" s="2">
        <v>28.58</v>
      </c>
      <c r="C19" s="2">
        <v>37.340000000000003</v>
      </c>
      <c r="D19" s="2">
        <v>42.5</v>
      </c>
      <c r="E19" s="2">
        <v>47.12</v>
      </c>
      <c r="F19" s="2">
        <v>56.73</v>
      </c>
      <c r="G19" s="2">
        <v>64.400000000000006</v>
      </c>
      <c r="H19" s="2">
        <v>72.260000000000005</v>
      </c>
      <c r="I19" s="2">
        <v>69.05</v>
      </c>
      <c r="J19" s="2">
        <v>59.97</v>
      </c>
      <c r="K19" s="2" t="s">
        <v>149</v>
      </c>
      <c r="L19" s="2" t="s">
        <v>16</v>
      </c>
      <c r="M19" s="2">
        <v>37.770000000000003</v>
      </c>
      <c r="N19" s="2" t="s">
        <v>150</v>
      </c>
    </row>
    <row r="20" spans="1:14" x14ac:dyDescent="0.25">
      <c r="A20" s="12">
        <v>1974</v>
      </c>
      <c r="B20" s="2">
        <v>26.56</v>
      </c>
      <c r="C20" s="2">
        <v>36.68</v>
      </c>
      <c r="D20" s="2">
        <v>40.39</v>
      </c>
      <c r="E20" s="2">
        <v>46.13</v>
      </c>
      <c r="F20" s="2">
        <v>51.73</v>
      </c>
      <c r="G20" s="2">
        <v>66.569999999999993</v>
      </c>
      <c r="H20" s="2">
        <v>68.63</v>
      </c>
      <c r="I20" s="2">
        <v>69</v>
      </c>
      <c r="J20" s="2">
        <v>62.85</v>
      </c>
      <c r="K20" s="2">
        <v>49.53</v>
      </c>
      <c r="L20" s="2">
        <v>41.22</v>
      </c>
      <c r="M20" s="2">
        <v>32.840000000000003</v>
      </c>
      <c r="N20" s="2">
        <v>49.34</v>
      </c>
    </row>
    <row r="21" spans="1:14" x14ac:dyDescent="0.25">
      <c r="A21" s="12">
        <v>1975</v>
      </c>
      <c r="B21" s="2">
        <v>29.77</v>
      </c>
      <c r="C21" s="2">
        <v>32.590000000000003</v>
      </c>
      <c r="D21" s="2">
        <v>38.159999999999997</v>
      </c>
      <c r="E21" s="2">
        <v>41.08</v>
      </c>
      <c r="F21" s="2">
        <v>52.42</v>
      </c>
      <c r="G21" s="2">
        <v>59.53</v>
      </c>
      <c r="H21" s="2">
        <v>72.77</v>
      </c>
      <c r="I21" s="2">
        <v>64.5</v>
      </c>
      <c r="J21" s="2">
        <v>60.38</v>
      </c>
      <c r="K21" s="2">
        <v>50.02</v>
      </c>
      <c r="L21" s="2">
        <v>39.03</v>
      </c>
      <c r="M21" s="2">
        <v>35.47</v>
      </c>
      <c r="N21" s="2">
        <v>47.98</v>
      </c>
    </row>
    <row r="22" spans="1:14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2" t="s">
        <v>20</v>
      </c>
      <c r="B24" s="2">
        <v>31.25</v>
      </c>
      <c r="C24" s="2">
        <v>36.119999999999997</v>
      </c>
      <c r="D24" s="2">
        <v>40.590000000000003</v>
      </c>
      <c r="E24" s="2">
        <v>44.95</v>
      </c>
      <c r="F24" s="2">
        <v>55.34</v>
      </c>
      <c r="G24" s="2">
        <v>62.84</v>
      </c>
      <c r="H24" s="2">
        <v>70.19</v>
      </c>
      <c r="I24" s="2">
        <v>69.430000000000007</v>
      </c>
      <c r="J24" s="2">
        <v>59.94</v>
      </c>
      <c r="K24" s="2">
        <v>48.88</v>
      </c>
      <c r="L24" s="2">
        <v>39.57</v>
      </c>
      <c r="M24" s="2">
        <v>32.39</v>
      </c>
      <c r="N24" s="2">
        <v>48.94</v>
      </c>
    </row>
    <row r="25" spans="1:14" x14ac:dyDescent="0.25">
      <c r="A25" s="12" t="s">
        <v>21</v>
      </c>
      <c r="B25" s="2">
        <v>3.66</v>
      </c>
      <c r="C25" s="2">
        <v>2.58</v>
      </c>
      <c r="D25" s="2">
        <v>2.19</v>
      </c>
      <c r="E25" s="2">
        <v>2.66</v>
      </c>
      <c r="F25" s="2">
        <v>2.2999999999999998</v>
      </c>
      <c r="G25" s="2">
        <v>2.62</v>
      </c>
      <c r="H25" s="2">
        <v>1.67</v>
      </c>
      <c r="I25" s="2">
        <v>3.27</v>
      </c>
      <c r="J25" s="2">
        <v>4.18</v>
      </c>
      <c r="K25" s="2">
        <v>2.67</v>
      </c>
      <c r="L25" s="2">
        <v>1.67</v>
      </c>
      <c r="M25" s="2">
        <v>3.62</v>
      </c>
      <c r="N25" s="2">
        <v>1.18</v>
      </c>
    </row>
    <row r="26" spans="1:14" x14ac:dyDescent="0.25">
      <c r="A26" s="12" t="s">
        <v>22</v>
      </c>
      <c r="B26" s="2">
        <v>0.39</v>
      </c>
      <c r="C26" s="2">
        <v>-0.21</v>
      </c>
      <c r="D26" s="2">
        <v>0</v>
      </c>
      <c r="E26" s="2">
        <v>0.04</v>
      </c>
      <c r="F26" s="2">
        <v>-0.13</v>
      </c>
      <c r="G26" s="2">
        <v>-0.26</v>
      </c>
      <c r="H26" s="2">
        <v>0.69</v>
      </c>
      <c r="I26" s="2">
        <v>-0.28000000000000003</v>
      </c>
      <c r="J26" s="2">
        <v>0.27</v>
      </c>
      <c r="K26" s="2">
        <v>0.81</v>
      </c>
      <c r="L26" s="2">
        <v>0.76</v>
      </c>
      <c r="M26" s="2">
        <v>-0.01</v>
      </c>
      <c r="N26" s="2">
        <v>1.28</v>
      </c>
    </row>
    <row r="27" spans="1:14" x14ac:dyDescent="0.25">
      <c r="A27" s="12" t="s">
        <v>23</v>
      </c>
      <c r="B27" s="2">
        <v>37.659999999999997</v>
      </c>
      <c r="C27" s="2">
        <v>39.46</v>
      </c>
      <c r="D27" s="2">
        <v>43.87</v>
      </c>
      <c r="E27" s="2">
        <v>48.93</v>
      </c>
      <c r="F27" s="2">
        <v>58.76</v>
      </c>
      <c r="G27" s="2">
        <v>66.569999999999993</v>
      </c>
      <c r="H27" s="2">
        <v>72.77</v>
      </c>
      <c r="I27" s="2">
        <v>73.790000000000006</v>
      </c>
      <c r="J27" s="2">
        <v>66.62</v>
      </c>
      <c r="K27" s="2">
        <v>54.71</v>
      </c>
      <c r="L27" s="2">
        <v>42.88</v>
      </c>
      <c r="M27" s="2">
        <v>37.770000000000003</v>
      </c>
      <c r="N27" s="2">
        <v>51.15</v>
      </c>
    </row>
    <row r="28" spans="1:14" x14ac:dyDescent="0.25">
      <c r="A28" s="12" t="s">
        <v>24</v>
      </c>
      <c r="B28" s="2">
        <v>26.56</v>
      </c>
      <c r="C28" s="2">
        <v>32.590000000000003</v>
      </c>
      <c r="D28" s="2">
        <v>37.03</v>
      </c>
      <c r="E28" s="2">
        <v>41.08</v>
      </c>
      <c r="F28" s="2">
        <v>51.73</v>
      </c>
      <c r="G28" s="2">
        <v>58.45</v>
      </c>
      <c r="H28" s="2">
        <v>68.63</v>
      </c>
      <c r="I28" s="2">
        <v>64.47</v>
      </c>
      <c r="J28" s="2">
        <v>54.23</v>
      </c>
      <c r="K28" s="2">
        <v>45.69</v>
      </c>
      <c r="L28" s="2">
        <v>37.299999999999997</v>
      </c>
      <c r="M28" s="2">
        <v>26.32</v>
      </c>
      <c r="N28" s="2">
        <v>47.98</v>
      </c>
    </row>
    <row r="29" spans="1:14" x14ac:dyDescent="0.25">
      <c r="A29" s="12" t="s">
        <v>25</v>
      </c>
      <c r="B29" s="2">
        <v>10</v>
      </c>
      <c r="C29" s="2">
        <v>10</v>
      </c>
      <c r="D29" s="2">
        <v>10</v>
      </c>
      <c r="E29" s="2">
        <v>10</v>
      </c>
      <c r="F29" s="2">
        <v>10</v>
      </c>
      <c r="G29" s="2">
        <v>10</v>
      </c>
      <c r="H29" s="2">
        <v>7</v>
      </c>
      <c r="I29" s="2">
        <v>10</v>
      </c>
      <c r="J29" s="2">
        <v>11</v>
      </c>
      <c r="K29" s="2">
        <v>10</v>
      </c>
      <c r="L29" s="2">
        <v>9</v>
      </c>
      <c r="M29" s="2">
        <v>11</v>
      </c>
      <c r="N29" s="2">
        <v>6</v>
      </c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1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2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s="2" t="s">
        <v>8</v>
      </c>
      <c r="I34" s="2" t="s">
        <v>9</v>
      </c>
      <c r="J34" s="2" t="s">
        <v>10</v>
      </c>
      <c r="K34" s="2" t="s">
        <v>11</v>
      </c>
      <c r="L34" s="2" t="s">
        <v>12</v>
      </c>
      <c r="M34" s="2" t="s">
        <v>13</v>
      </c>
      <c r="N34" s="2" t="s">
        <v>14</v>
      </c>
    </row>
    <row r="35" spans="1:14" x14ac:dyDescent="0.25">
      <c r="A35" s="12">
        <v>1976</v>
      </c>
      <c r="B35" s="2">
        <v>32.56</v>
      </c>
      <c r="C35" s="2">
        <v>34.24</v>
      </c>
      <c r="D35" s="2">
        <v>37.58</v>
      </c>
      <c r="E35" s="2">
        <v>45.08</v>
      </c>
      <c r="F35" s="2">
        <v>56.47</v>
      </c>
      <c r="G35" s="2">
        <v>58.98</v>
      </c>
      <c r="H35" s="2">
        <v>70.239999999999995</v>
      </c>
      <c r="I35" s="2">
        <v>63.94</v>
      </c>
      <c r="J35" s="2">
        <v>62.82</v>
      </c>
      <c r="K35" s="2">
        <v>50.26</v>
      </c>
      <c r="L35" s="2">
        <v>40.520000000000003</v>
      </c>
      <c r="M35" s="2">
        <v>33.520000000000003</v>
      </c>
      <c r="N35" s="2">
        <v>48.85</v>
      </c>
    </row>
    <row r="36" spans="1:14" x14ac:dyDescent="0.25">
      <c r="A36" s="12">
        <v>1977</v>
      </c>
      <c r="B36" s="2">
        <v>25.31</v>
      </c>
      <c r="C36" s="2">
        <v>38.82</v>
      </c>
      <c r="D36" s="2">
        <v>38.369999999999997</v>
      </c>
      <c r="E36" s="2">
        <v>51.47</v>
      </c>
      <c r="F36" s="2">
        <v>50.08</v>
      </c>
      <c r="G36" s="2">
        <v>66.72</v>
      </c>
      <c r="H36" s="2">
        <v>68.81</v>
      </c>
      <c r="I36" s="2">
        <v>70.98</v>
      </c>
      <c r="J36" s="2">
        <v>57.77</v>
      </c>
      <c r="K36" s="2">
        <v>50.03</v>
      </c>
      <c r="L36" s="2">
        <v>38.450000000000003</v>
      </c>
      <c r="M36" s="2">
        <v>36.76</v>
      </c>
      <c r="N36" s="2">
        <v>49.46</v>
      </c>
    </row>
    <row r="37" spans="1:14" x14ac:dyDescent="0.25">
      <c r="A37" s="12">
        <v>1978</v>
      </c>
      <c r="B37" s="2">
        <v>36.76</v>
      </c>
      <c r="C37" s="2">
        <v>37.36</v>
      </c>
      <c r="D37" s="2">
        <v>46.37</v>
      </c>
      <c r="E37" s="2">
        <v>47.1</v>
      </c>
      <c r="F37" s="2">
        <v>52.55</v>
      </c>
      <c r="G37" s="2">
        <v>63.45</v>
      </c>
      <c r="H37" s="2">
        <v>69</v>
      </c>
      <c r="I37" s="2">
        <v>65.739999999999995</v>
      </c>
      <c r="J37" s="2" t="s">
        <v>151</v>
      </c>
      <c r="K37" s="2">
        <v>51.18</v>
      </c>
      <c r="L37" s="2">
        <v>33.28</v>
      </c>
      <c r="M37" s="2">
        <v>25.68</v>
      </c>
      <c r="N37" s="2">
        <v>48.99</v>
      </c>
    </row>
    <row r="38" spans="1:14" x14ac:dyDescent="0.25">
      <c r="A38" s="12">
        <v>1979</v>
      </c>
      <c r="B38" s="2" t="s">
        <v>152</v>
      </c>
      <c r="C38" s="2">
        <v>34.5</v>
      </c>
      <c r="D38" s="2">
        <v>41.42</v>
      </c>
      <c r="E38" s="2">
        <v>45.93</v>
      </c>
      <c r="F38" s="2">
        <v>56.32</v>
      </c>
      <c r="G38" s="2">
        <v>63.23</v>
      </c>
      <c r="H38" s="2" t="s">
        <v>153</v>
      </c>
      <c r="I38" s="2">
        <v>69.69</v>
      </c>
      <c r="J38" s="2">
        <v>62.97</v>
      </c>
      <c r="K38" s="2">
        <v>51.98</v>
      </c>
      <c r="L38" s="2">
        <v>35.450000000000003</v>
      </c>
      <c r="M38" s="2">
        <v>37.81</v>
      </c>
      <c r="N38" s="2" t="s">
        <v>154</v>
      </c>
    </row>
    <row r="39" spans="1:14" x14ac:dyDescent="0.25">
      <c r="A39" s="12">
        <v>1980</v>
      </c>
      <c r="B39" s="2">
        <v>28.23</v>
      </c>
      <c r="C39" s="2">
        <v>38.97</v>
      </c>
      <c r="D39" s="2">
        <v>39.61</v>
      </c>
      <c r="E39" s="2">
        <v>49.98</v>
      </c>
      <c r="F39" s="2">
        <v>54.42</v>
      </c>
      <c r="G39" s="2">
        <v>58.68</v>
      </c>
      <c r="H39" s="2">
        <v>69.06</v>
      </c>
      <c r="I39" s="2" t="s">
        <v>155</v>
      </c>
      <c r="J39" s="2" t="s">
        <v>156</v>
      </c>
      <c r="K39" s="2" t="s">
        <v>157</v>
      </c>
      <c r="L39" s="2">
        <v>41.22</v>
      </c>
      <c r="M39" s="2">
        <v>37</v>
      </c>
      <c r="N39" s="2" t="s">
        <v>158</v>
      </c>
    </row>
    <row r="40" spans="1:14" x14ac:dyDescent="0.25">
      <c r="A40" s="12">
        <v>1981</v>
      </c>
      <c r="B40" s="2" t="s">
        <v>159</v>
      </c>
      <c r="C40" s="2">
        <v>36.5</v>
      </c>
      <c r="D40" s="2">
        <v>42.23</v>
      </c>
      <c r="E40" s="2">
        <v>47.7</v>
      </c>
      <c r="F40" s="2">
        <v>53.68</v>
      </c>
      <c r="G40" s="2">
        <v>60.87</v>
      </c>
      <c r="H40" s="2">
        <v>67.760000000000005</v>
      </c>
      <c r="I40" s="2">
        <v>72.180000000000007</v>
      </c>
      <c r="J40" s="2">
        <v>61.15</v>
      </c>
      <c r="K40" s="2">
        <v>48.06</v>
      </c>
      <c r="L40" s="2">
        <v>41.15</v>
      </c>
      <c r="M40" s="2">
        <v>34.71</v>
      </c>
      <c r="N40" s="2">
        <v>50.23</v>
      </c>
    </row>
    <row r="41" spans="1:14" x14ac:dyDescent="0.25">
      <c r="A41" s="12">
        <v>1982</v>
      </c>
      <c r="B41" s="2">
        <v>29.79</v>
      </c>
      <c r="C41" s="2">
        <v>32.61</v>
      </c>
      <c r="D41" s="2">
        <v>40.11</v>
      </c>
      <c r="E41" s="2">
        <v>44.37</v>
      </c>
      <c r="F41" s="2">
        <v>53.73</v>
      </c>
      <c r="G41" s="2">
        <v>63.88</v>
      </c>
      <c r="H41" s="2">
        <v>67.58</v>
      </c>
      <c r="I41" s="2">
        <v>69.709999999999994</v>
      </c>
      <c r="J41" s="2">
        <v>58.53</v>
      </c>
      <c r="K41" s="2">
        <v>48.61</v>
      </c>
      <c r="L41" s="2" t="s">
        <v>160</v>
      </c>
      <c r="M41" s="2">
        <v>31.29</v>
      </c>
      <c r="N41" s="2">
        <v>48.02</v>
      </c>
    </row>
    <row r="42" spans="1:14" x14ac:dyDescent="0.25">
      <c r="A42" s="12">
        <v>1983</v>
      </c>
      <c r="B42" s="2">
        <v>35.869999999999997</v>
      </c>
      <c r="C42" s="2">
        <v>39.659999999999997</v>
      </c>
      <c r="D42" s="2">
        <v>43.97</v>
      </c>
      <c r="E42" s="2">
        <v>45.2</v>
      </c>
      <c r="F42" s="2">
        <v>56.02</v>
      </c>
      <c r="G42" s="2">
        <v>61.1</v>
      </c>
      <c r="H42" s="2">
        <v>65.89</v>
      </c>
      <c r="I42" s="2">
        <v>71.05</v>
      </c>
      <c r="J42" s="2">
        <v>56.97</v>
      </c>
      <c r="K42" s="2">
        <v>50.95</v>
      </c>
      <c r="L42" s="2">
        <v>40.72</v>
      </c>
      <c r="M42" s="2">
        <v>24.92</v>
      </c>
      <c r="N42" s="2">
        <v>49.36</v>
      </c>
    </row>
    <row r="43" spans="1:14" x14ac:dyDescent="0.25">
      <c r="A43" s="12">
        <v>1984</v>
      </c>
      <c r="B43" s="2">
        <v>27.37</v>
      </c>
      <c r="C43" s="2">
        <v>31.24</v>
      </c>
      <c r="D43" s="2">
        <v>39.56</v>
      </c>
      <c r="E43" s="2">
        <v>43.65</v>
      </c>
      <c r="F43" s="2">
        <v>49.92</v>
      </c>
      <c r="G43" s="2">
        <v>58.07</v>
      </c>
      <c r="H43" s="2" t="s">
        <v>161</v>
      </c>
      <c r="I43" s="2">
        <v>68.95</v>
      </c>
      <c r="J43" s="2" t="s">
        <v>162</v>
      </c>
      <c r="K43" s="2" t="s">
        <v>163</v>
      </c>
      <c r="L43" s="2">
        <v>37.43</v>
      </c>
      <c r="M43" s="2">
        <v>26.26</v>
      </c>
      <c r="N43" s="2">
        <v>45.76</v>
      </c>
    </row>
    <row r="44" spans="1:14" x14ac:dyDescent="0.25">
      <c r="A44" s="12">
        <v>1985</v>
      </c>
      <c r="B44" s="2">
        <v>23.47</v>
      </c>
      <c r="C44" s="2" t="s">
        <v>164</v>
      </c>
      <c r="D44" s="2" t="s">
        <v>165</v>
      </c>
      <c r="E44" s="2" t="s">
        <v>166</v>
      </c>
      <c r="F44" s="2">
        <v>54.26</v>
      </c>
      <c r="G44" s="2">
        <v>62.2</v>
      </c>
      <c r="H44" s="2">
        <v>74.42</v>
      </c>
      <c r="I44" s="2" t="s">
        <v>167</v>
      </c>
      <c r="J44" s="2" t="s">
        <v>168</v>
      </c>
      <c r="K44" s="2">
        <v>45.5</v>
      </c>
      <c r="L44" s="2">
        <v>25.87</v>
      </c>
      <c r="M44" s="2">
        <v>22.29</v>
      </c>
      <c r="N44" s="2">
        <v>44.43</v>
      </c>
    </row>
    <row r="45" spans="1:14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12" t="s">
        <v>20</v>
      </c>
      <c r="B47" s="2">
        <v>29.59</v>
      </c>
      <c r="C47" s="2">
        <v>34.99</v>
      </c>
      <c r="D47" s="2">
        <v>40.409999999999997</v>
      </c>
      <c r="E47" s="2">
        <v>46.81</v>
      </c>
      <c r="F47" s="2">
        <v>53.74</v>
      </c>
      <c r="G47" s="2">
        <v>61.72</v>
      </c>
      <c r="H47" s="2">
        <v>69.010000000000005</v>
      </c>
      <c r="I47" s="2">
        <v>68.180000000000007</v>
      </c>
      <c r="J47" s="2">
        <v>58.45</v>
      </c>
      <c r="K47" s="2">
        <v>49.13</v>
      </c>
      <c r="L47" s="2">
        <v>37.020000000000003</v>
      </c>
      <c r="M47" s="2">
        <v>31.02</v>
      </c>
      <c r="N47" s="2">
        <v>48.14</v>
      </c>
    </row>
    <row r="48" spans="1:14" x14ac:dyDescent="0.25">
      <c r="A48" s="12" t="s">
        <v>21</v>
      </c>
      <c r="B48" s="2">
        <v>5.87</v>
      </c>
      <c r="C48" s="2">
        <v>4.24</v>
      </c>
      <c r="D48" s="2">
        <v>3.27</v>
      </c>
      <c r="E48" s="2">
        <v>2.48</v>
      </c>
      <c r="F48" s="2">
        <v>2.34</v>
      </c>
      <c r="G48" s="2">
        <v>2.71</v>
      </c>
      <c r="H48" s="2">
        <v>2.36</v>
      </c>
      <c r="I48" s="2">
        <v>3.06</v>
      </c>
      <c r="J48" s="2">
        <v>3.68</v>
      </c>
      <c r="K48" s="2">
        <v>2.63</v>
      </c>
      <c r="L48" s="2">
        <v>4.7699999999999996</v>
      </c>
      <c r="M48" s="2">
        <v>5.77</v>
      </c>
      <c r="N48" s="2">
        <v>2.0099999999999998</v>
      </c>
    </row>
    <row r="49" spans="1:14" x14ac:dyDescent="0.25">
      <c r="A49" s="12" t="s">
        <v>22</v>
      </c>
      <c r="B49" s="2">
        <v>-0.15</v>
      </c>
      <c r="C49" s="2">
        <v>-0.86</v>
      </c>
      <c r="D49" s="2">
        <v>0.22</v>
      </c>
      <c r="E49" s="2">
        <v>0.6</v>
      </c>
      <c r="F49" s="2">
        <v>-0.52</v>
      </c>
      <c r="G49" s="2">
        <v>0.27</v>
      </c>
      <c r="H49" s="2">
        <v>1.23</v>
      </c>
      <c r="I49" s="2">
        <v>-0.22</v>
      </c>
      <c r="J49" s="2">
        <v>-0.38</v>
      </c>
      <c r="K49" s="2">
        <v>-0.94</v>
      </c>
      <c r="L49" s="2">
        <v>-1.3</v>
      </c>
      <c r="M49" s="2">
        <v>-0.23</v>
      </c>
      <c r="N49" s="2">
        <v>-0.95</v>
      </c>
    </row>
    <row r="50" spans="1:14" x14ac:dyDescent="0.25">
      <c r="A50" s="12" t="s">
        <v>23</v>
      </c>
      <c r="B50" s="2">
        <v>36.76</v>
      </c>
      <c r="C50" s="2">
        <v>39.659999999999997</v>
      </c>
      <c r="D50" s="2">
        <v>46.37</v>
      </c>
      <c r="E50" s="2">
        <v>51.47</v>
      </c>
      <c r="F50" s="2">
        <v>56.47</v>
      </c>
      <c r="G50" s="2">
        <v>66.72</v>
      </c>
      <c r="H50" s="2">
        <v>74.42</v>
      </c>
      <c r="I50" s="2">
        <v>72.180000000000007</v>
      </c>
      <c r="J50" s="2">
        <v>62.97</v>
      </c>
      <c r="K50" s="2">
        <v>51.98</v>
      </c>
      <c r="L50" s="2">
        <v>41.22</v>
      </c>
      <c r="M50" s="2">
        <v>37.81</v>
      </c>
      <c r="N50" s="2">
        <v>50.23</v>
      </c>
    </row>
    <row r="51" spans="1:14" x14ac:dyDescent="0.25">
      <c r="A51" s="12" t="s">
        <v>24</v>
      </c>
      <c r="B51" s="2">
        <v>19.77</v>
      </c>
      <c r="C51" s="2">
        <v>26</v>
      </c>
      <c r="D51" s="2">
        <v>34.909999999999997</v>
      </c>
      <c r="E51" s="2">
        <v>43.65</v>
      </c>
      <c r="F51" s="2">
        <v>49.92</v>
      </c>
      <c r="G51" s="2">
        <v>58.07</v>
      </c>
      <c r="H51" s="2">
        <v>65.89</v>
      </c>
      <c r="I51" s="2">
        <v>63.94</v>
      </c>
      <c r="J51" s="2">
        <v>51.98</v>
      </c>
      <c r="K51" s="2">
        <v>43.93</v>
      </c>
      <c r="L51" s="2">
        <v>25.87</v>
      </c>
      <c r="M51" s="2">
        <v>22.29</v>
      </c>
      <c r="N51" s="2">
        <v>44.43</v>
      </c>
    </row>
    <row r="52" spans="1:14" x14ac:dyDescent="0.25">
      <c r="A52" s="12" t="s">
        <v>25</v>
      </c>
      <c r="B52" s="2">
        <v>10</v>
      </c>
      <c r="C52" s="2">
        <v>10</v>
      </c>
      <c r="D52" s="2">
        <v>10</v>
      </c>
      <c r="E52" s="2">
        <v>10</v>
      </c>
      <c r="F52" s="2">
        <v>10</v>
      </c>
      <c r="G52" s="2">
        <v>10</v>
      </c>
      <c r="H52" s="2">
        <v>9</v>
      </c>
      <c r="I52" s="2">
        <v>10</v>
      </c>
      <c r="J52" s="2">
        <v>9</v>
      </c>
      <c r="K52" s="2">
        <v>10</v>
      </c>
      <c r="L52" s="2">
        <v>10</v>
      </c>
      <c r="M52" s="2">
        <v>10</v>
      </c>
      <c r="N52" s="2">
        <v>8</v>
      </c>
    </row>
    <row r="53" spans="1:14" x14ac:dyDescent="0.25">
      <c r="A53" s="1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 t="s">
        <v>169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12" t="s">
        <v>1</v>
      </c>
      <c r="B56" s="2" t="s">
        <v>2</v>
      </c>
      <c r="C56" s="2" t="s">
        <v>3</v>
      </c>
      <c r="D56" s="2" t="s">
        <v>4</v>
      </c>
      <c r="E56" s="2" t="s">
        <v>5</v>
      </c>
      <c r="F56" s="2" t="s">
        <v>6</v>
      </c>
      <c r="G56" s="2" t="s">
        <v>7</v>
      </c>
      <c r="H56" s="2" t="s">
        <v>8</v>
      </c>
      <c r="I56" s="2" t="s">
        <v>9</v>
      </c>
      <c r="J56" s="2" t="s">
        <v>10</v>
      </c>
      <c r="K56" s="2" t="s">
        <v>11</v>
      </c>
      <c r="L56" s="2" t="s">
        <v>12</v>
      </c>
      <c r="M56" s="2" t="s">
        <v>13</v>
      </c>
      <c r="N56" s="2" t="s">
        <v>14</v>
      </c>
    </row>
    <row r="57" spans="1:14" x14ac:dyDescent="0.25">
      <c r="A57" s="12">
        <v>1986</v>
      </c>
      <c r="B57" s="2">
        <v>35.270000000000003</v>
      </c>
      <c r="C57" s="2">
        <v>37.79</v>
      </c>
      <c r="D57" s="2">
        <v>44.87</v>
      </c>
      <c r="E57" s="2">
        <v>46.18</v>
      </c>
      <c r="F57" s="2">
        <v>54.63</v>
      </c>
      <c r="G57" s="2">
        <v>66.97</v>
      </c>
      <c r="H57" s="2">
        <v>64.77</v>
      </c>
      <c r="I57" s="2">
        <v>72.400000000000006</v>
      </c>
      <c r="J57" s="2">
        <v>54.72</v>
      </c>
      <c r="K57" s="2">
        <v>49.63</v>
      </c>
      <c r="L57" s="2">
        <v>38.18</v>
      </c>
      <c r="M57" s="2">
        <v>32.369999999999997</v>
      </c>
      <c r="N57" s="2">
        <v>49.82</v>
      </c>
    </row>
    <row r="58" spans="1:14" x14ac:dyDescent="0.25">
      <c r="A58" s="12">
        <v>1987</v>
      </c>
      <c r="B58" s="2">
        <v>29.13</v>
      </c>
      <c r="C58" s="2">
        <v>37.520000000000003</v>
      </c>
      <c r="D58" s="2">
        <v>42.48</v>
      </c>
      <c r="E58" s="2">
        <v>52.02</v>
      </c>
      <c r="F58" s="2">
        <v>56.82</v>
      </c>
      <c r="G58" s="2">
        <v>63.68</v>
      </c>
      <c r="H58" s="2">
        <v>66.87</v>
      </c>
      <c r="I58" s="2">
        <v>66</v>
      </c>
      <c r="J58" s="2">
        <v>62.62</v>
      </c>
      <c r="K58" s="2">
        <v>51.66</v>
      </c>
      <c r="L58" s="2">
        <v>40.72</v>
      </c>
      <c r="M58" s="2">
        <v>32.049999999999997</v>
      </c>
      <c r="N58" s="2">
        <v>50.13</v>
      </c>
    </row>
    <row r="59" spans="1:14" x14ac:dyDescent="0.25">
      <c r="A59" s="12">
        <v>1988</v>
      </c>
      <c r="B59" s="2">
        <v>29.23</v>
      </c>
      <c r="C59" s="2">
        <v>34.53</v>
      </c>
      <c r="D59" s="2">
        <v>40.35</v>
      </c>
      <c r="E59" s="2">
        <v>48.55</v>
      </c>
      <c r="F59" s="2">
        <v>53.98</v>
      </c>
      <c r="G59" s="2">
        <v>62.43</v>
      </c>
      <c r="H59" s="2">
        <v>69.900000000000006</v>
      </c>
      <c r="I59" s="2">
        <v>68.61</v>
      </c>
      <c r="J59" s="2">
        <v>60.25</v>
      </c>
      <c r="K59" s="2" t="s">
        <v>170</v>
      </c>
      <c r="L59" s="2">
        <v>39.630000000000003</v>
      </c>
      <c r="M59" s="2">
        <v>29.44</v>
      </c>
      <c r="N59" s="2" t="s">
        <v>171</v>
      </c>
    </row>
    <row r="60" spans="1:14" x14ac:dyDescent="0.25">
      <c r="A60" s="12">
        <v>1989</v>
      </c>
      <c r="B60" s="2">
        <v>27.98</v>
      </c>
      <c r="C60" s="2">
        <v>23.89</v>
      </c>
      <c r="D60" s="2">
        <v>39.18</v>
      </c>
      <c r="E60" s="2">
        <v>49.72</v>
      </c>
      <c r="F60" s="2">
        <v>53.98</v>
      </c>
      <c r="G60" s="2">
        <v>64.72</v>
      </c>
      <c r="H60" s="2" t="s">
        <v>172</v>
      </c>
      <c r="I60" s="2">
        <v>65.05</v>
      </c>
      <c r="J60" s="2">
        <v>59.38</v>
      </c>
      <c r="K60" s="2">
        <v>48.55</v>
      </c>
      <c r="L60" s="2">
        <v>40.42</v>
      </c>
      <c r="M60" s="2">
        <v>34.020000000000003</v>
      </c>
      <c r="N60" s="2" t="s">
        <v>173</v>
      </c>
    </row>
    <row r="61" spans="1:14" x14ac:dyDescent="0.25">
      <c r="A61" s="12">
        <v>1990</v>
      </c>
      <c r="B61" s="2">
        <v>35.06</v>
      </c>
      <c r="C61" s="2">
        <v>32.909999999999997</v>
      </c>
      <c r="D61" s="2">
        <v>41.77</v>
      </c>
      <c r="E61" s="2">
        <v>51.47</v>
      </c>
      <c r="F61" s="2">
        <v>52.02</v>
      </c>
      <c r="G61" s="2">
        <v>61.07</v>
      </c>
      <c r="H61" s="2">
        <v>71.06</v>
      </c>
      <c r="I61" s="2">
        <v>70.23</v>
      </c>
      <c r="J61" s="2">
        <v>66.569999999999993</v>
      </c>
      <c r="K61" s="2">
        <v>46.81</v>
      </c>
      <c r="L61" s="2">
        <v>40.08</v>
      </c>
      <c r="M61" s="2" t="s">
        <v>174</v>
      </c>
      <c r="N61" s="2">
        <v>49.44</v>
      </c>
    </row>
    <row r="62" spans="1:14" x14ac:dyDescent="0.25">
      <c r="A62" s="12">
        <v>1991</v>
      </c>
      <c r="B62" s="2">
        <v>26.56</v>
      </c>
      <c r="C62" s="2" t="s">
        <v>175</v>
      </c>
      <c r="D62" s="2" t="s">
        <v>176</v>
      </c>
      <c r="E62" s="2" t="s">
        <v>177</v>
      </c>
      <c r="F62" s="2" t="s">
        <v>178</v>
      </c>
      <c r="G62" s="2">
        <v>57.88</v>
      </c>
      <c r="H62" s="2">
        <v>69.05</v>
      </c>
      <c r="I62" s="2">
        <v>71.48</v>
      </c>
      <c r="J62" s="2">
        <v>62.45</v>
      </c>
      <c r="K62" s="2">
        <v>49.29</v>
      </c>
      <c r="L62" s="2">
        <v>38.68</v>
      </c>
      <c r="M62" s="2">
        <v>36.049999999999997</v>
      </c>
      <c r="N62" s="2" t="s">
        <v>179</v>
      </c>
    </row>
    <row r="63" spans="1:14" x14ac:dyDescent="0.25">
      <c r="A63" s="12">
        <v>1992</v>
      </c>
      <c r="B63" s="2">
        <v>35.950000000000003</v>
      </c>
      <c r="C63" s="2">
        <v>41.67</v>
      </c>
      <c r="D63" s="2">
        <v>45.77</v>
      </c>
      <c r="E63" s="2">
        <v>50.08</v>
      </c>
      <c r="F63" s="2">
        <v>59.4</v>
      </c>
      <c r="G63" s="2">
        <v>67.42</v>
      </c>
      <c r="H63" s="2">
        <v>67.39</v>
      </c>
      <c r="I63" s="2">
        <v>70</v>
      </c>
      <c r="J63" s="2">
        <v>57.87</v>
      </c>
      <c r="K63" s="2">
        <v>51.98</v>
      </c>
      <c r="L63" s="2">
        <v>35.68</v>
      </c>
      <c r="M63" s="2" t="s">
        <v>180</v>
      </c>
      <c r="N63" s="2">
        <v>50.72</v>
      </c>
    </row>
    <row r="64" spans="1:14" x14ac:dyDescent="0.25">
      <c r="A64" s="12">
        <v>1993</v>
      </c>
      <c r="B64" s="2" t="s">
        <v>181</v>
      </c>
      <c r="C64" s="2">
        <v>26.61</v>
      </c>
      <c r="D64" s="2">
        <v>39.56</v>
      </c>
      <c r="E64" s="2">
        <v>45.2</v>
      </c>
      <c r="F64" s="2">
        <v>58.82</v>
      </c>
      <c r="G64" s="2">
        <v>58.67</v>
      </c>
      <c r="H64" s="2">
        <v>60.34</v>
      </c>
      <c r="I64" s="2">
        <v>64.05</v>
      </c>
      <c r="J64" s="2">
        <v>59.42</v>
      </c>
      <c r="K64" s="2">
        <v>50.53</v>
      </c>
      <c r="L64" s="2">
        <v>32.549999999999997</v>
      </c>
      <c r="M64" s="2">
        <v>33.71</v>
      </c>
      <c r="N64" s="2">
        <v>46.02</v>
      </c>
    </row>
    <row r="65" spans="1:14" x14ac:dyDescent="0.25">
      <c r="A65" s="12">
        <v>1994</v>
      </c>
      <c r="B65" s="2">
        <v>36.53</v>
      </c>
      <c r="C65" s="2">
        <v>32.25</v>
      </c>
      <c r="D65" s="2">
        <v>43.47</v>
      </c>
      <c r="E65" s="2">
        <v>49.7</v>
      </c>
      <c r="F65" s="2">
        <v>56.76</v>
      </c>
      <c r="G65" s="2">
        <v>60.78</v>
      </c>
      <c r="H65" s="2">
        <v>71.87</v>
      </c>
      <c r="I65" s="2">
        <v>71.27</v>
      </c>
      <c r="J65" s="2">
        <v>62.9</v>
      </c>
      <c r="K65" s="2">
        <v>49.03</v>
      </c>
      <c r="L65" s="2">
        <v>33.43</v>
      </c>
      <c r="M65" s="2">
        <v>32.31</v>
      </c>
      <c r="N65" s="2">
        <v>50.03</v>
      </c>
    </row>
    <row r="66" spans="1:14" x14ac:dyDescent="0.25">
      <c r="A66" s="12">
        <v>1995</v>
      </c>
      <c r="B66" s="2">
        <v>34.31</v>
      </c>
      <c r="C66" s="2">
        <v>40.04</v>
      </c>
      <c r="D66" s="2">
        <v>41.1</v>
      </c>
      <c r="E66" s="2">
        <v>46</v>
      </c>
      <c r="F66" s="2">
        <v>55.34</v>
      </c>
      <c r="G66" s="2">
        <v>60.33</v>
      </c>
      <c r="H66" s="2">
        <v>69.05</v>
      </c>
      <c r="I66" s="2">
        <v>65.650000000000006</v>
      </c>
      <c r="J66" s="2">
        <v>63.75</v>
      </c>
      <c r="K66" s="2">
        <v>46.73</v>
      </c>
      <c r="L66" s="2">
        <v>42.13</v>
      </c>
      <c r="M66" s="2">
        <v>34.630000000000003</v>
      </c>
      <c r="N66" s="2">
        <v>49.92</v>
      </c>
    </row>
    <row r="67" spans="1:14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12" t="s">
        <v>20</v>
      </c>
      <c r="B69" s="2">
        <v>31.28</v>
      </c>
      <c r="C69" s="2">
        <v>34.130000000000003</v>
      </c>
      <c r="D69" s="2">
        <v>42.06</v>
      </c>
      <c r="E69" s="2">
        <v>48.77</v>
      </c>
      <c r="F69" s="2">
        <v>55.22</v>
      </c>
      <c r="G69" s="2">
        <v>62.39</v>
      </c>
      <c r="H69" s="2">
        <v>67.81</v>
      </c>
      <c r="I69" s="2">
        <v>68.47</v>
      </c>
      <c r="J69" s="2">
        <v>60.99</v>
      </c>
      <c r="K69" s="2">
        <v>49.36</v>
      </c>
      <c r="L69" s="2">
        <v>38.15</v>
      </c>
      <c r="M69" s="2">
        <v>31.41</v>
      </c>
      <c r="N69" s="2">
        <v>49.44</v>
      </c>
    </row>
    <row r="70" spans="1:14" x14ac:dyDescent="0.25">
      <c r="A70" s="12" t="s">
        <v>21</v>
      </c>
      <c r="B70" s="2">
        <v>4.76</v>
      </c>
      <c r="C70" s="2">
        <v>5.95</v>
      </c>
      <c r="D70" s="2">
        <v>2.2999999999999998</v>
      </c>
      <c r="E70" s="2">
        <v>2.46</v>
      </c>
      <c r="F70" s="2">
        <v>2.83</v>
      </c>
      <c r="G70" s="2">
        <v>3.27</v>
      </c>
      <c r="H70" s="2">
        <v>3.55</v>
      </c>
      <c r="I70" s="2">
        <v>3.04</v>
      </c>
      <c r="J70" s="2">
        <v>3.36</v>
      </c>
      <c r="K70" s="2">
        <v>1.87</v>
      </c>
      <c r="L70" s="2">
        <v>3.22</v>
      </c>
      <c r="M70" s="2">
        <v>3.92</v>
      </c>
      <c r="N70" s="2">
        <v>1.56</v>
      </c>
    </row>
    <row r="71" spans="1:14" x14ac:dyDescent="0.25">
      <c r="A71" s="12" t="s">
        <v>22</v>
      </c>
      <c r="B71" s="2">
        <v>-0.42</v>
      </c>
      <c r="C71" s="2">
        <v>-0.5</v>
      </c>
      <c r="D71" s="2">
        <v>0.33</v>
      </c>
      <c r="E71" s="2">
        <v>-0.23</v>
      </c>
      <c r="F71" s="2">
        <v>-0.09</v>
      </c>
      <c r="G71" s="2">
        <v>0.26</v>
      </c>
      <c r="H71" s="2">
        <v>-0.99</v>
      </c>
      <c r="I71" s="2">
        <v>-0.2</v>
      </c>
      <c r="J71" s="2">
        <v>-0.23</v>
      </c>
      <c r="K71" s="2">
        <v>-7.0000000000000007E-2</v>
      </c>
      <c r="L71" s="2">
        <v>-0.68</v>
      </c>
      <c r="M71" s="2">
        <v>-0.85</v>
      </c>
      <c r="N71" s="2">
        <v>-1.78</v>
      </c>
    </row>
    <row r="72" spans="1:14" x14ac:dyDescent="0.25">
      <c r="A72" s="12" t="s">
        <v>23</v>
      </c>
      <c r="B72" s="2">
        <v>36.53</v>
      </c>
      <c r="C72" s="2">
        <v>41.67</v>
      </c>
      <c r="D72" s="2">
        <v>45.77</v>
      </c>
      <c r="E72" s="2">
        <v>52.02</v>
      </c>
      <c r="F72" s="2">
        <v>59.4</v>
      </c>
      <c r="G72" s="2">
        <v>67.42</v>
      </c>
      <c r="H72" s="2">
        <v>71.87</v>
      </c>
      <c r="I72" s="2">
        <v>72.400000000000006</v>
      </c>
      <c r="J72" s="2">
        <v>66.569999999999993</v>
      </c>
      <c r="K72" s="2">
        <v>51.98</v>
      </c>
      <c r="L72" s="2">
        <v>42.13</v>
      </c>
      <c r="M72" s="2">
        <v>36.049999999999997</v>
      </c>
      <c r="N72" s="2">
        <v>50.72</v>
      </c>
    </row>
    <row r="73" spans="1:14" x14ac:dyDescent="0.25">
      <c r="A73" s="12" t="s">
        <v>24</v>
      </c>
      <c r="B73" s="2">
        <v>22.75</v>
      </c>
      <c r="C73" s="2">
        <v>23.89</v>
      </c>
      <c r="D73" s="2">
        <v>39.18</v>
      </c>
      <c r="E73" s="2">
        <v>45.2</v>
      </c>
      <c r="F73" s="2">
        <v>50.45</v>
      </c>
      <c r="G73" s="2">
        <v>57.88</v>
      </c>
      <c r="H73" s="2">
        <v>60.34</v>
      </c>
      <c r="I73" s="2">
        <v>64.05</v>
      </c>
      <c r="J73" s="2">
        <v>54.72</v>
      </c>
      <c r="K73" s="2">
        <v>46.73</v>
      </c>
      <c r="L73" s="2">
        <v>32.549999999999997</v>
      </c>
      <c r="M73" s="2">
        <v>24.19</v>
      </c>
      <c r="N73" s="2">
        <v>46.02</v>
      </c>
    </row>
    <row r="74" spans="1:14" x14ac:dyDescent="0.25">
      <c r="A74" s="12" t="s">
        <v>25</v>
      </c>
      <c r="B74" s="2">
        <v>10</v>
      </c>
      <c r="C74" s="2">
        <v>9</v>
      </c>
      <c r="D74" s="2">
        <v>9</v>
      </c>
      <c r="E74" s="2">
        <v>9</v>
      </c>
      <c r="F74" s="2">
        <v>10</v>
      </c>
      <c r="G74" s="2">
        <v>10</v>
      </c>
      <c r="H74" s="2">
        <v>9</v>
      </c>
      <c r="I74" s="2">
        <v>10</v>
      </c>
      <c r="J74" s="2">
        <v>10</v>
      </c>
      <c r="K74" s="2">
        <v>9</v>
      </c>
      <c r="L74" s="2">
        <v>10</v>
      </c>
      <c r="M74" s="2">
        <v>10</v>
      </c>
      <c r="N74" s="2">
        <v>7</v>
      </c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 t="s">
        <v>60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12" t="s">
        <v>1</v>
      </c>
      <c r="B78" s="2" t="s">
        <v>2</v>
      </c>
      <c r="C78" s="2" t="s">
        <v>3</v>
      </c>
      <c r="D78" s="2" t="s">
        <v>4</v>
      </c>
      <c r="E78" s="2" t="s">
        <v>5</v>
      </c>
      <c r="F78" s="2" t="s">
        <v>6</v>
      </c>
      <c r="G78" s="2" t="s">
        <v>7</v>
      </c>
      <c r="H78" s="2" t="s">
        <v>8</v>
      </c>
      <c r="I78" s="2" t="s">
        <v>9</v>
      </c>
      <c r="J78" s="2" t="s">
        <v>10</v>
      </c>
      <c r="K78" s="2" t="s">
        <v>11</v>
      </c>
      <c r="L78" s="2" t="s">
        <v>12</v>
      </c>
      <c r="M78" s="2" t="s">
        <v>13</v>
      </c>
      <c r="N78" s="2" t="s">
        <v>14</v>
      </c>
    </row>
    <row r="79" spans="1:14" x14ac:dyDescent="0.25">
      <c r="A79" s="12">
        <v>1996</v>
      </c>
      <c r="B79" s="2">
        <v>33.32</v>
      </c>
      <c r="C79" s="2">
        <v>33.03</v>
      </c>
      <c r="D79" s="2">
        <v>42.48</v>
      </c>
      <c r="E79" s="2">
        <v>47.48</v>
      </c>
      <c r="F79" s="2">
        <v>51.87</v>
      </c>
      <c r="G79" s="2">
        <v>61.23</v>
      </c>
      <c r="H79" s="2">
        <v>70.680000000000007</v>
      </c>
      <c r="I79" s="2">
        <v>68.05</v>
      </c>
      <c r="J79" s="2">
        <v>57.62</v>
      </c>
      <c r="K79" s="2">
        <v>48.48</v>
      </c>
      <c r="L79" s="2">
        <v>39.72</v>
      </c>
      <c r="M79" s="2">
        <v>33.369999999999997</v>
      </c>
      <c r="N79" s="2">
        <v>48.95</v>
      </c>
    </row>
    <row r="80" spans="1:14" x14ac:dyDescent="0.25">
      <c r="A80" s="12">
        <v>1997</v>
      </c>
      <c r="B80" s="2">
        <v>31.81</v>
      </c>
      <c r="C80" s="2" t="s">
        <v>182</v>
      </c>
      <c r="D80" s="2">
        <v>41.68</v>
      </c>
      <c r="E80" s="2">
        <v>43.87</v>
      </c>
      <c r="F80" s="2">
        <v>57.02</v>
      </c>
      <c r="G80" s="2">
        <v>61.08</v>
      </c>
      <c r="H80" s="2">
        <v>68.099999999999994</v>
      </c>
      <c r="I80" s="2">
        <v>71.53</v>
      </c>
      <c r="J80" s="2">
        <v>62.92</v>
      </c>
      <c r="K80" s="2">
        <v>48.92</v>
      </c>
      <c r="L80" s="2">
        <v>41.27</v>
      </c>
      <c r="M80" s="2">
        <v>32.270000000000003</v>
      </c>
      <c r="N80" s="2" t="s">
        <v>183</v>
      </c>
    </row>
    <row r="81" spans="1:14" x14ac:dyDescent="0.25">
      <c r="A81" s="12">
        <v>1998</v>
      </c>
      <c r="B81" s="2">
        <v>35.32</v>
      </c>
      <c r="C81" s="2">
        <v>38.619999999999997</v>
      </c>
      <c r="D81" s="2">
        <v>41.74</v>
      </c>
      <c r="E81" s="2">
        <v>46.55</v>
      </c>
      <c r="F81" s="2">
        <v>54</v>
      </c>
      <c r="G81" s="2">
        <v>60.78</v>
      </c>
      <c r="H81" s="2">
        <v>73.849999999999994</v>
      </c>
      <c r="I81" s="2">
        <v>71.319999999999993</v>
      </c>
      <c r="J81" s="2">
        <v>65.75</v>
      </c>
      <c r="K81" s="2">
        <v>48.79</v>
      </c>
      <c r="L81" s="2">
        <v>41.13</v>
      </c>
      <c r="M81" s="2">
        <v>30.4</v>
      </c>
      <c r="N81" s="2">
        <v>50.69</v>
      </c>
    </row>
    <row r="82" spans="1:14" x14ac:dyDescent="0.25">
      <c r="A82" s="12">
        <v>1999</v>
      </c>
      <c r="B82" s="2">
        <v>34.76</v>
      </c>
      <c r="C82" s="2">
        <v>33.590000000000003</v>
      </c>
      <c r="D82" s="2">
        <v>39.65</v>
      </c>
      <c r="E82" s="2">
        <v>44.35</v>
      </c>
      <c r="F82" s="2">
        <v>51.68</v>
      </c>
      <c r="G82" s="2">
        <v>61.2</v>
      </c>
      <c r="H82" s="2">
        <v>69.739999999999995</v>
      </c>
      <c r="I82" s="2">
        <v>71.63</v>
      </c>
      <c r="J82" s="2">
        <v>59.7</v>
      </c>
      <c r="K82" s="2">
        <v>50.77</v>
      </c>
      <c r="L82" s="2">
        <v>43.97</v>
      </c>
      <c r="M82" s="2">
        <v>30.98</v>
      </c>
      <c r="N82" s="2">
        <v>49.33</v>
      </c>
    </row>
    <row r="83" spans="1:14" x14ac:dyDescent="0.25">
      <c r="A83" s="12">
        <v>2000</v>
      </c>
      <c r="B83" s="2">
        <v>30.35</v>
      </c>
      <c r="C83" s="2">
        <v>37.4</v>
      </c>
      <c r="D83" s="2">
        <v>39.049999999999997</v>
      </c>
      <c r="E83" s="2">
        <v>49.68</v>
      </c>
      <c r="F83" s="2">
        <v>55.73</v>
      </c>
      <c r="G83" s="2">
        <v>63.58</v>
      </c>
      <c r="H83" s="2">
        <v>71.23</v>
      </c>
      <c r="I83" s="2">
        <v>70.58</v>
      </c>
      <c r="J83" s="2">
        <v>58.6</v>
      </c>
      <c r="K83" s="2">
        <v>48.81</v>
      </c>
      <c r="L83" s="2">
        <v>32.479999999999997</v>
      </c>
      <c r="M83" s="2">
        <v>30.87</v>
      </c>
      <c r="N83" s="2">
        <v>49.03</v>
      </c>
    </row>
    <row r="84" spans="1:14" x14ac:dyDescent="0.25">
      <c r="A84" s="12">
        <v>2001</v>
      </c>
      <c r="B84" s="2">
        <v>29.16</v>
      </c>
      <c r="C84" s="2">
        <v>32.89</v>
      </c>
      <c r="D84" s="2">
        <v>41.89</v>
      </c>
      <c r="E84" s="2">
        <v>44.87</v>
      </c>
      <c r="F84" s="2">
        <v>56.37</v>
      </c>
      <c r="G84" s="2">
        <v>60.67</v>
      </c>
      <c r="H84" s="2">
        <v>70.209999999999994</v>
      </c>
      <c r="I84" s="2">
        <v>72.81</v>
      </c>
      <c r="J84" s="2">
        <v>64.13</v>
      </c>
      <c r="K84" s="2">
        <v>49.27</v>
      </c>
      <c r="L84" s="2">
        <v>42.88</v>
      </c>
      <c r="M84" s="2">
        <v>31.85</v>
      </c>
      <c r="N84" s="2">
        <v>49.75</v>
      </c>
    </row>
    <row r="85" spans="1:14" x14ac:dyDescent="0.25">
      <c r="A85" s="12">
        <v>2002</v>
      </c>
      <c r="B85" s="2">
        <v>31.65</v>
      </c>
      <c r="C85" s="2">
        <v>32.159999999999997</v>
      </c>
      <c r="D85" s="2">
        <v>36.770000000000003</v>
      </c>
      <c r="E85" s="2">
        <v>46.98</v>
      </c>
      <c r="F85" s="2">
        <v>53.06</v>
      </c>
      <c r="G85" s="2">
        <v>63.97</v>
      </c>
      <c r="H85" s="2">
        <v>73.98</v>
      </c>
      <c r="I85" s="2">
        <v>66.739999999999995</v>
      </c>
      <c r="J85" s="2">
        <v>61.42</v>
      </c>
      <c r="K85" s="2">
        <v>45</v>
      </c>
      <c r="L85" s="2">
        <v>39.58</v>
      </c>
      <c r="M85" s="2">
        <v>34.89</v>
      </c>
      <c r="N85" s="2">
        <v>48.85</v>
      </c>
    </row>
    <row r="86" spans="1:14" x14ac:dyDescent="0.25">
      <c r="A86" s="12">
        <v>2003</v>
      </c>
      <c r="B86" s="2">
        <v>37.19</v>
      </c>
      <c r="C86" s="2">
        <v>33.340000000000003</v>
      </c>
      <c r="D86" s="2">
        <v>42.95</v>
      </c>
      <c r="E86" s="2">
        <v>46.3</v>
      </c>
      <c r="F86" s="2">
        <v>54.06</v>
      </c>
      <c r="G86" s="2">
        <v>64.7</v>
      </c>
      <c r="H86" s="2">
        <v>74.97</v>
      </c>
      <c r="I86" s="2">
        <v>72.03</v>
      </c>
      <c r="J86" s="2">
        <v>62.52</v>
      </c>
      <c r="K86" s="2" t="s">
        <v>184</v>
      </c>
      <c r="L86" s="2">
        <v>33.25</v>
      </c>
      <c r="M86" s="2">
        <v>33.32</v>
      </c>
      <c r="N86" s="2">
        <v>50.59</v>
      </c>
    </row>
    <row r="87" spans="1:14" x14ac:dyDescent="0.25">
      <c r="A87" s="12">
        <v>2004</v>
      </c>
      <c r="B87" s="2">
        <v>28.52</v>
      </c>
      <c r="C87" s="2">
        <v>34.049999999999997</v>
      </c>
      <c r="D87" s="2">
        <v>44.9</v>
      </c>
      <c r="E87" s="2">
        <v>49.05</v>
      </c>
      <c r="F87" s="2">
        <v>53.4</v>
      </c>
      <c r="G87" s="2">
        <v>62.4</v>
      </c>
      <c r="H87" s="2">
        <v>69.97</v>
      </c>
      <c r="I87" s="2">
        <v>68.69</v>
      </c>
      <c r="J87" s="2">
        <v>58.07</v>
      </c>
      <c r="K87" s="2">
        <v>48.55</v>
      </c>
      <c r="L87" s="2">
        <v>38.1</v>
      </c>
      <c r="M87" s="2">
        <v>33.92</v>
      </c>
      <c r="N87" s="2">
        <v>49.13</v>
      </c>
    </row>
    <row r="88" spans="1:14" x14ac:dyDescent="0.25">
      <c r="A88" s="12">
        <v>2005</v>
      </c>
      <c r="B88" s="2">
        <v>33.1</v>
      </c>
      <c r="C88" s="2">
        <v>34.36</v>
      </c>
      <c r="D88" s="2">
        <v>42.39</v>
      </c>
      <c r="E88" s="2">
        <v>46.58</v>
      </c>
      <c r="F88" s="2">
        <v>55.56</v>
      </c>
      <c r="G88" s="2">
        <v>58.28</v>
      </c>
      <c r="H88" s="2">
        <v>69.400000000000006</v>
      </c>
      <c r="I88" s="2">
        <v>70.05</v>
      </c>
      <c r="J88" s="2">
        <v>58.03</v>
      </c>
      <c r="K88" s="2">
        <v>49.13</v>
      </c>
      <c r="L88" s="2">
        <v>36.1</v>
      </c>
      <c r="M88" s="2">
        <v>27.58</v>
      </c>
      <c r="N88" s="2">
        <v>48.38</v>
      </c>
    </row>
    <row r="89" spans="1:14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12" t="s">
        <v>20</v>
      </c>
      <c r="B91" s="2">
        <v>32.520000000000003</v>
      </c>
      <c r="C91" s="2">
        <v>34.380000000000003</v>
      </c>
      <c r="D91" s="2">
        <v>41.35</v>
      </c>
      <c r="E91" s="2">
        <v>46.57</v>
      </c>
      <c r="F91" s="2">
        <v>54.28</v>
      </c>
      <c r="G91" s="2">
        <v>61.79</v>
      </c>
      <c r="H91" s="2">
        <v>71.209999999999994</v>
      </c>
      <c r="I91" s="2">
        <v>70.34</v>
      </c>
      <c r="J91" s="2">
        <v>60.87</v>
      </c>
      <c r="K91" s="2">
        <v>49.02</v>
      </c>
      <c r="L91" s="2">
        <v>38.85</v>
      </c>
      <c r="M91" s="2">
        <v>31.95</v>
      </c>
      <c r="N91" s="2">
        <v>49.41</v>
      </c>
    </row>
    <row r="92" spans="1:14" x14ac:dyDescent="0.25">
      <c r="A92" s="12" t="s">
        <v>21</v>
      </c>
      <c r="B92" s="2">
        <v>2.77</v>
      </c>
      <c r="C92" s="2">
        <v>2.1800000000000002</v>
      </c>
      <c r="D92" s="2">
        <v>2.29</v>
      </c>
      <c r="E92" s="2">
        <v>1.89</v>
      </c>
      <c r="F92" s="2">
        <v>1.84</v>
      </c>
      <c r="G92" s="2">
        <v>1.9</v>
      </c>
      <c r="H92" s="2">
        <v>2.2799999999999998</v>
      </c>
      <c r="I92" s="2">
        <v>1.94</v>
      </c>
      <c r="J92" s="2">
        <v>2.88</v>
      </c>
      <c r="K92" s="2">
        <v>1.88</v>
      </c>
      <c r="L92" s="2">
        <v>3.87</v>
      </c>
      <c r="M92" s="2">
        <v>2.11</v>
      </c>
      <c r="N92" s="2">
        <v>0.79</v>
      </c>
    </row>
    <row r="93" spans="1:14" x14ac:dyDescent="0.25">
      <c r="A93" s="12" t="s">
        <v>22</v>
      </c>
      <c r="B93" s="2">
        <v>0.13</v>
      </c>
      <c r="C93" s="2">
        <v>1.1000000000000001</v>
      </c>
      <c r="D93" s="2">
        <v>-0.6</v>
      </c>
      <c r="E93" s="2">
        <v>0.18</v>
      </c>
      <c r="F93" s="2">
        <v>0.02</v>
      </c>
      <c r="G93" s="2">
        <v>-0.08</v>
      </c>
      <c r="H93" s="2">
        <v>0.49</v>
      </c>
      <c r="I93" s="2">
        <v>-0.62</v>
      </c>
      <c r="J93" s="2">
        <v>0.34</v>
      </c>
      <c r="K93" s="2">
        <v>-0.33</v>
      </c>
      <c r="L93" s="2">
        <v>-0.46</v>
      </c>
      <c r="M93" s="2">
        <v>-0.63</v>
      </c>
      <c r="N93" s="2">
        <v>0.69</v>
      </c>
    </row>
    <row r="94" spans="1:14" x14ac:dyDescent="0.25">
      <c r="A94" s="12" t="s">
        <v>23</v>
      </c>
      <c r="B94" s="2">
        <v>37.19</v>
      </c>
      <c r="C94" s="2">
        <v>38.619999999999997</v>
      </c>
      <c r="D94" s="2">
        <v>44.9</v>
      </c>
      <c r="E94" s="2">
        <v>49.68</v>
      </c>
      <c r="F94" s="2">
        <v>57.02</v>
      </c>
      <c r="G94" s="2">
        <v>64.7</v>
      </c>
      <c r="H94" s="2">
        <v>74.97</v>
      </c>
      <c r="I94" s="2">
        <v>72.81</v>
      </c>
      <c r="J94" s="2">
        <v>65.75</v>
      </c>
      <c r="K94" s="2">
        <v>52.46</v>
      </c>
      <c r="L94" s="2">
        <v>43.97</v>
      </c>
      <c r="M94" s="2">
        <v>34.89</v>
      </c>
      <c r="N94" s="2">
        <v>50.69</v>
      </c>
    </row>
    <row r="95" spans="1:14" x14ac:dyDescent="0.25">
      <c r="A95" s="12" t="s">
        <v>24</v>
      </c>
      <c r="B95" s="2">
        <v>28.52</v>
      </c>
      <c r="C95" s="2">
        <v>32.159999999999997</v>
      </c>
      <c r="D95" s="2">
        <v>36.770000000000003</v>
      </c>
      <c r="E95" s="2">
        <v>43.87</v>
      </c>
      <c r="F95" s="2">
        <v>51.68</v>
      </c>
      <c r="G95" s="2">
        <v>58.28</v>
      </c>
      <c r="H95" s="2">
        <v>68.099999999999994</v>
      </c>
      <c r="I95" s="2">
        <v>66.739999999999995</v>
      </c>
      <c r="J95" s="2">
        <v>57.62</v>
      </c>
      <c r="K95" s="2">
        <v>45</v>
      </c>
      <c r="L95" s="2">
        <v>32.479999999999997</v>
      </c>
      <c r="M95" s="2">
        <v>27.58</v>
      </c>
      <c r="N95" s="2">
        <v>48.38</v>
      </c>
    </row>
    <row r="96" spans="1:14" x14ac:dyDescent="0.25">
      <c r="A96" s="12" t="s">
        <v>25</v>
      </c>
      <c r="B96" s="2">
        <v>10</v>
      </c>
      <c r="C96" s="2">
        <v>9</v>
      </c>
      <c r="D96" s="2">
        <v>10</v>
      </c>
      <c r="E96" s="2">
        <v>10</v>
      </c>
      <c r="F96" s="2">
        <v>10</v>
      </c>
      <c r="G96" s="2">
        <v>10</v>
      </c>
      <c r="H96" s="2">
        <v>10</v>
      </c>
      <c r="I96" s="2">
        <v>10</v>
      </c>
      <c r="J96" s="2">
        <v>10</v>
      </c>
      <c r="K96" s="2">
        <v>10</v>
      </c>
      <c r="L96" s="2">
        <v>10</v>
      </c>
      <c r="M96" s="2">
        <v>10</v>
      </c>
      <c r="N96" s="2">
        <v>9</v>
      </c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 t="s">
        <v>72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12" t="s">
        <v>1</v>
      </c>
      <c r="B100" s="2" t="s">
        <v>2</v>
      </c>
      <c r="C100" s="2" t="s">
        <v>3</v>
      </c>
      <c r="D100" s="2" t="s">
        <v>4</v>
      </c>
      <c r="E100" s="2" t="s">
        <v>5</v>
      </c>
      <c r="F100" s="2" t="s">
        <v>6</v>
      </c>
      <c r="G100" s="2" t="s">
        <v>7</v>
      </c>
      <c r="H100" s="2" t="s">
        <v>8</v>
      </c>
      <c r="I100" s="2" t="s">
        <v>9</v>
      </c>
      <c r="J100" s="2" t="s">
        <v>10</v>
      </c>
      <c r="K100" s="2" t="s">
        <v>11</v>
      </c>
      <c r="L100" s="2" t="s">
        <v>12</v>
      </c>
      <c r="M100" s="2" t="s">
        <v>13</v>
      </c>
      <c r="N100" s="2" t="s">
        <v>14</v>
      </c>
    </row>
    <row r="101" spans="1:14" x14ac:dyDescent="0.25">
      <c r="A101" s="12">
        <v>2006</v>
      </c>
      <c r="B101" s="2">
        <v>35.39</v>
      </c>
      <c r="C101" s="2">
        <v>32.159999999999997</v>
      </c>
      <c r="D101" s="2">
        <v>38.950000000000003</v>
      </c>
      <c r="E101" s="2">
        <v>46.7</v>
      </c>
      <c r="F101" s="2">
        <v>56.02</v>
      </c>
      <c r="G101" s="2">
        <v>62.98</v>
      </c>
      <c r="H101" s="2">
        <v>73.47</v>
      </c>
      <c r="I101" s="2">
        <v>67.260000000000005</v>
      </c>
      <c r="J101" s="2">
        <v>59.7</v>
      </c>
      <c r="K101" s="2">
        <v>47.27</v>
      </c>
      <c r="L101" s="2">
        <v>38.68</v>
      </c>
      <c r="M101" s="2">
        <v>30.55</v>
      </c>
      <c r="N101" s="2">
        <v>49.09</v>
      </c>
    </row>
    <row r="102" spans="1:14" x14ac:dyDescent="0.25">
      <c r="A102" s="12">
        <v>2007</v>
      </c>
      <c r="B102" s="2">
        <v>27.13</v>
      </c>
      <c r="C102" s="2">
        <v>36.549999999999997</v>
      </c>
      <c r="D102" s="2">
        <v>43.47</v>
      </c>
      <c r="E102" s="2">
        <v>47.2</v>
      </c>
      <c r="F102" s="2">
        <v>55.52</v>
      </c>
      <c r="G102" s="2">
        <v>62.65</v>
      </c>
      <c r="H102" s="2">
        <v>74.58</v>
      </c>
      <c r="I102" s="2">
        <v>67.66</v>
      </c>
      <c r="J102" s="2">
        <v>59.53</v>
      </c>
      <c r="K102" s="2">
        <v>48.06</v>
      </c>
      <c r="L102" s="2">
        <v>36.770000000000003</v>
      </c>
      <c r="M102" s="2">
        <v>30.16</v>
      </c>
      <c r="N102" s="2">
        <v>49.11</v>
      </c>
    </row>
    <row r="103" spans="1:14" x14ac:dyDescent="0.25">
      <c r="A103" s="12">
        <v>2008</v>
      </c>
      <c r="B103" s="2">
        <v>26.39</v>
      </c>
      <c r="C103" s="2">
        <v>35.31</v>
      </c>
      <c r="D103" s="2">
        <v>37</v>
      </c>
      <c r="E103" s="2" t="s">
        <v>185</v>
      </c>
      <c r="F103" s="2">
        <v>54.53</v>
      </c>
      <c r="G103" s="2">
        <v>59.02</v>
      </c>
      <c r="H103" s="2">
        <v>69.02</v>
      </c>
      <c r="I103" s="2">
        <v>67.319999999999993</v>
      </c>
      <c r="J103" s="2">
        <v>58.7</v>
      </c>
      <c r="K103" s="2">
        <v>48.48</v>
      </c>
      <c r="L103" s="2">
        <v>42.33</v>
      </c>
      <c r="M103" s="2">
        <v>28.5</v>
      </c>
      <c r="N103" s="2">
        <v>47.41</v>
      </c>
    </row>
    <row r="104" spans="1:14" x14ac:dyDescent="0.25">
      <c r="A104" s="12">
        <v>2009</v>
      </c>
      <c r="B104" s="2">
        <v>28.45</v>
      </c>
      <c r="C104" s="2">
        <v>34.61</v>
      </c>
      <c r="D104" s="2">
        <v>35.020000000000003</v>
      </c>
      <c r="E104" s="2">
        <v>45.32</v>
      </c>
      <c r="F104" s="2">
        <v>55.29</v>
      </c>
      <c r="G104" s="2">
        <v>62.18</v>
      </c>
      <c r="H104" s="2">
        <v>69.77</v>
      </c>
      <c r="I104" s="2">
        <v>67.92</v>
      </c>
      <c r="J104" s="2">
        <v>63.5</v>
      </c>
      <c r="K104" s="2">
        <v>44.71</v>
      </c>
      <c r="L104" s="2">
        <v>38.83</v>
      </c>
      <c r="M104" s="2">
        <v>25.58</v>
      </c>
      <c r="N104" s="2">
        <v>47.6</v>
      </c>
    </row>
    <row r="105" spans="1:14" x14ac:dyDescent="0.25">
      <c r="A105" s="12">
        <v>2010</v>
      </c>
      <c r="B105" s="2">
        <v>36.76</v>
      </c>
      <c r="C105" s="2">
        <v>35.549999999999997</v>
      </c>
      <c r="D105" s="2">
        <v>41.11</v>
      </c>
      <c r="E105" s="2">
        <v>44.57</v>
      </c>
      <c r="F105" s="2">
        <v>49.13</v>
      </c>
      <c r="G105" s="2">
        <v>59.08</v>
      </c>
      <c r="H105" s="2">
        <v>67.760000000000005</v>
      </c>
      <c r="I105" s="2">
        <v>67.05</v>
      </c>
      <c r="J105" s="2">
        <v>59.08</v>
      </c>
      <c r="K105" s="2">
        <v>50.13</v>
      </c>
      <c r="L105" s="2">
        <v>36.200000000000003</v>
      </c>
      <c r="M105" s="2">
        <v>32.42</v>
      </c>
      <c r="N105" s="2">
        <v>48.24</v>
      </c>
    </row>
    <row r="106" spans="1:14" x14ac:dyDescent="0.25">
      <c r="A106" s="12">
        <v>2011</v>
      </c>
      <c r="B106" s="2" t="s">
        <v>186</v>
      </c>
      <c r="C106" s="2">
        <v>32.229999999999997</v>
      </c>
      <c r="D106" s="2">
        <v>38.4</v>
      </c>
      <c r="E106" s="2">
        <v>40.35</v>
      </c>
      <c r="F106" s="2">
        <v>48.95</v>
      </c>
      <c r="G106" s="2">
        <v>57.97</v>
      </c>
      <c r="H106" s="2">
        <v>65.5</v>
      </c>
      <c r="I106" s="2">
        <v>68.760000000000005</v>
      </c>
      <c r="J106" s="2" t="s">
        <v>187</v>
      </c>
      <c r="K106" s="2">
        <v>48.95</v>
      </c>
      <c r="L106" s="2">
        <v>36.92</v>
      </c>
      <c r="M106" s="2">
        <v>30.11</v>
      </c>
      <c r="N106" s="2">
        <v>46.69</v>
      </c>
    </row>
    <row r="107" spans="1:14" x14ac:dyDescent="0.25">
      <c r="A107" s="12">
        <v>2012</v>
      </c>
      <c r="B107" s="2">
        <v>33.1</v>
      </c>
      <c r="C107" s="2">
        <v>34.67</v>
      </c>
      <c r="D107" s="2">
        <v>40.049999999999997</v>
      </c>
      <c r="E107" s="2">
        <v>49.53</v>
      </c>
      <c r="F107" s="2">
        <v>53.47</v>
      </c>
      <c r="G107" s="2" t="s">
        <v>188</v>
      </c>
      <c r="H107" s="2">
        <v>70.39</v>
      </c>
      <c r="I107" s="2">
        <v>68.5</v>
      </c>
      <c r="J107" s="2">
        <v>61.13</v>
      </c>
      <c r="K107" s="2">
        <v>47.35</v>
      </c>
      <c r="L107" s="2">
        <v>41.65</v>
      </c>
      <c r="M107" s="2">
        <v>32.9</v>
      </c>
      <c r="N107" s="2">
        <v>49.35</v>
      </c>
    </row>
    <row r="108" spans="1:14" x14ac:dyDescent="0.25">
      <c r="A108" s="12">
        <v>2013</v>
      </c>
      <c r="B108" s="2">
        <v>24.94</v>
      </c>
      <c r="C108" s="2">
        <v>35.880000000000003</v>
      </c>
      <c r="D108" s="2">
        <v>40.630000000000003</v>
      </c>
      <c r="E108" s="2">
        <v>45.75</v>
      </c>
      <c r="F108" s="2" t="s">
        <v>189</v>
      </c>
      <c r="G108" s="2">
        <v>45.77</v>
      </c>
      <c r="H108" s="2" t="s">
        <v>190</v>
      </c>
      <c r="I108" s="2">
        <v>68.37</v>
      </c>
      <c r="J108" s="2">
        <v>59.77</v>
      </c>
      <c r="K108" s="2">
        <v>44.35</v>
      </c>
      <c r="L108" s="2" t="s">
        <v>191</v>
      </c>
      <c r="M108" s="2">
        <v>23.89</v>
      </c>
      <c r="N108" s="2">
        <v>40.270000000000003</v>
      </c>
    </row>
    <row r="109" spans="1:14" x14ac:dyDescent="0.25">
      <c r="A109" s="12">
        <v>2014</v>
      </c>
      <c r="B109" s="2">
        <v>32.479999999999997</v>
      </c>
      <c r="C109" s="2">
        <v>33.75</v>
      </c>
      <c r="D109" s="2">
        <v>43.1</v>
      </c>
      <c r="E109" s="2">
        <v>47.18</v>
      </c>
      <c r="F109" s="2">
        <v>55.82</v>
      </c>
      <c r="G109" s="2">
        <v>61.35</v>
      </c>
      <c r="H109" s="2">
        <v>75.03</v>
      </c>
      <c r="I109" s="2">
        <v>71.45</v>
      </c>
      <c r="J109" s="2">
        <v>63.2</v>
      </c>
      <c r="K109" s="2">
        <v>54.1</v>
      </c>
      <c r="L109" s="2">
        <v>35.869999999999997</v>
      </c>
      <c r="M109" s="2">
        <v>37.020000000000003</v>
      </c>
      <c r="N109" s="2">
        <v>50.86</v>
      </c>
    </row>
    <row r="110" spans="1:14" x14ac:dyDescent="0.25">
      <c r="A110" s="12">
        <v>2015</v>
      </c>
      <c r="B110" s="2">
        <v>32.5</v>
      </c>
      <c r="C110" s="2">
        <v>40.380000000000003</v>
      </c>
      <c r="D110" s="2">
        <v>44.74</v>
      </c>
      <c r="E110" s="2">
        <v>46.78</v>
      </c>
      <c r="F110" s="2">
        <v>39.630000000000003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17</v>
      </c>
    </row>
    <row r="111" spans="1:14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12" t="s">
        <v>20</v>
      </c>
      <c r="B113" s="2">
        <v>30.63</v>
      </c>
      <c r="C113" s="2">
        <v>35.11</v>
      </c>
      <c r="D113" s="2">
        <v>40.25</v>
      </c>
      <c r="E113" s="2">
        <v>45.57</v>
      </c>
      <c r="F113" s="2">
        <v>52.31</v>
      </c>
      <c r="G113" s="2">
        <v>53.04</v>
      </c>
      <c r="H113" s="2">
        <v>56.82</v>
      </c>
      <c r="I113" s="2">
        <v>61.43</v>
      </c>
      <c r="J113" s="2">
        <v>54.76</v>
      </c>
      <c r="K113" s="2">
        <v>43.34</v>
      </c>
      <c r="L113" s="2">
        <v>34.369999999999997</v>
      </c>
      <c r="M113" s="2">
        <v>27.11</v>
      </c>
      <c r="N113" s="2">
        <v>44.56</v>
      </c>
    </row>
    <row r="114" spans="1:14" x14ac:dyDescent="0.25">
      <c r="A114" s="12" t="s">
        <v>21</v>
      </c>
      <c r="B114" s="2">
        <v>3.98</v>
      </c>
      <c r="C114" s="2">
        <v>2.35</v>
      </c>
      <c r="D114" s="2">
        <v>3.03</v>
      </c>
      <c r="E114" s="2">
        <v>2.65</v>
      </c>
      <c r="F114" s="2">
        <v>5.16</v>
      </c>
      <c r="G114" s="2">
        <v>19.28</v>
      </c>
      <c r="H114" s="2">
        <v>29.39</v>
      </c>
      <c r="I114" s="2">
        <v>21.62</v>
      </c>
      <c r="J114" s="2">
        <v>19.32</v>
      </c>
      <c r="K114" s="2">
        <v>15.47</v>
      </c>
      <c r="L114" s="2">
        <v>12.29</v>
      </c>
      <c r="M114" s="2">
        <v>10.220000000000001</v>
      </c>
      <c r="N114" s="2">
        <v>10.09</v>
      </c>
    </row>
    <row r="115" spans="1:14" x14ac:dyDescent="0.25">
      <c r="A115" s="12" t="s">
        <v>22</v>
      </c>
      <c r="B115" s="2">
        <v>0.09</v>
      </c>
      <c r="C115" s="2">
        <v>0.87</v>
      </c>
      <c r="D115" s="2">
        <v>-0.16</v>
      </c>
      <c r="E115" s="2">
        <v>-0.66</v>
      </c>
      <c r="F115" s="2">
        <v>-1.64</v>
      </c>
      <c r="G115" s="2">
        <v>-2.38</v>
      </c>
      <c r="H115" s="2">
        <v>-1.46</v>
      </c>
      <c r="I115" s="2">
        <v>-2.65</v>
      </c>
      <c r="J115" s="2">
        <v>-2.62</v>
      </c>
      <c r="K115" s="2">
        <v>-2.5099999999999998</v>
      </c>
      <c r="L115" s="2">
        <v>-2.4900000000000002</v>
      </c>
      <c r="M115" s="2">
        <v>-2.04</v>
      </c>
      <c r="N115" s="2">
        <v>-2.3199999999999998</v>
      </c>
    </row>
    <row r="116" spans="1:14" x14ac:dyDescent="0.25">
      <c r="A116" s="12" t="s">
        <v>23</v>
      </c>
      <c r="B116" s="2">
        <v>36.76</v>
      </c>
      <c r="C116" s="2">
        <v>40.380000000000003</v>
      </c>
      <c r="D116" s="2">
        <v>44.74</v>
      </c>
      <c r="E116" s="2">
        <v>49.53</v>
      </c>
      <c r="F116" s="2">
        <v>56.02</v>
      </c>
      <c r="G116" s="2">
        <v>62.98</v>
      </c>
      <c r="H116" s="2">
        <v>75.03</v>
      </c>
      <c r="I116" s="2">
        <v>71.45</v>
      </c>
      <c r="J116" s="2">
        <v>63.5</v>
      </c>
      <c r="K116" s="2">
        <v>54.1</v>
      </c>
      <c r="L116" s="2">
        <v>42.33</v>
      </c>
      <c r="M116" s="2">
        <v>37.020000000000003</v>
      </c>
      <c r="N116" s="2">
        <v>50.86</v>
      </c>
    </row>
    <row r="117" spans="1:14" x14ac:dyDescent="0.25">
      <c r="A117" s="12" t="s">
        <v>24</v>
      </c>
      <c r="B117" s="2">
        <v>24.94</v>
      </c>
      <c r="C117" s="2">
        <v>32.159999999999997</v>
      </c>
      <c r="D117" s="2">
        <v>35.020000000000003</v>
      </c>
      <c r="E117" s="2">
        <v>40.35</v>
      </c>
      <c r="F117" s="2">
        <v>39.630000000000003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17</v>
      </c>
    </row>
    <row r="118" spans="1:14" x14ac:dyDescent="0.25">
      <c r="A118" s="12" t="s">
        <v>25</v>
      </c>
      <c r="B118" s="2">
        <v>10</v>
      </c>
      <c r="C118" s="2">
        <v>10</v>
      </c>
      <c r="D118" s="2">
        <v>10</v>
      </c>
      <c r="E118" s="2">
        <v>10</v>
      </c>
      <c r="F118" s="2">
        <v>10</v>
      </c>
      <c r="G118" s="2">
        <v>10</v>
      </c>
      <c r="H118" s="2">
        <v>10</v>
      </c>
      <c r="I118" s="2">
        <v>10</v>
      </c>
      <c r="J118" s="2">
        <v>10</v>
      </c>
      <c r="K118" s="2">
        <v>10</v>
      </c>
      <c r="L118" s="2">
        <v>10</v>
      </c>
      <c r="M118" s="2">
        <v>10</v>
      </c>
      <c r="N118" s="2">
        <v>10</v>
      </c>
    </row>
    <row r="119" spans="1:14" x14ac:dyDescent="0.25">
      <c r="A119" s="1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 t="s">
        <v>2</v>
      </c>
      <c r="C121" s="2" t="s">
        <v>3</v>
      </c>
      <c r="D121" s="2" t="s">
        <v>4</v>
      </c>
      <c r="E121" s="2" t="s">
        <v>5</v>
      </c>
      <c r="F121" s="2" t="s">
        <v>6</v>
      </c>
      <c r="G121" s="2" t="s">
        <v>7</v>
      </c>
      <c r="H121" s="2" t="s">
        <v>8</v>
      </c>
      <c r="I121" s="2" t="s">
        <v>9</v>
      </c>
      <c r="J121" s="2" t="s">
        <v>10</v>
      </c>
      <c r="K121" s="2" t="s">
        <v>11</v>
      </c>
      <c r="L121" s="2" t="s">
        <v>12</v>
      </c>
      <c r="M121" s="2" t="s">
        <v>13</v>
      </c>
      <c r="N121" s="2" t="s">
        <v>14</v>
      </c>
    </row>
    <row r="122" spans="1:14" x14ac:dyDescent="0.25">
      <c r="A122" s="12" t="s">
        <v>229</v>
      </c>
      <c r="B122" s="2">
        <v>31.25</v>
      </c>
      <c r="C122" s="2">
        <v>36.119999999999997</v>
      </c>
      <c r="D122" s="2">
        <v>40.590000000000003</v>
      </c>
      <c r="E122" s="2">
        <v>44.95</v>
      </c>
      <c r="F122" s="2">
        <v>55.34</v>
      </c>
      <c r="G122" s="2">
        <v>62.84</v>
      </c>
      <c r="H122" s="2">
        <v>70.19</v>
      </c>
      <c r="I122" s="2">
        <v>69.430000000000007</v>
      </c>
      <c r="J122" s="2">
        <v>59.94</v>
      </c>
      <c r="K122" s="2">
        <v>48.88</v>
      </c>
      <c r="L122" s="2">
        <v>39.57</v>
      </c>
      <c r="M122" s="2">
        <v>32.39</v>
      </c>
      <c r="N122" s="2">
        <v>48.94</v>
      </c>
    </row>
    <row r="123" spans="1:14" x14ac:dyDescent="0.25">
      <c r="A123" s="12" t="s">
        <v>37</v>
      </c>
      <c r="B123" s="2">
        <v>29.59</v>
      </c>
      <c r="C123" s="2">
        <v>34.99</v>
      </c>
      <c r="D123" s="2">
        <v>40.409999999999997</v>
      </c>
      <c r="E123" s="2">
        <v>46.81</v>
      </c>
      <c r="F123" s="2">
        <v>53.74</v>
      </c>
      <c r="G123" s="2">
        <v>61.72</v>
      </c>
      <c r="H123" s="2">
        <v>69.010000000000005</v>
      </c>
      <c r="I123" s="2">
        <v>68.180000000000007</v>
      </c>
      <c r="J123" s="2">
        <v>58.45</v>
      </c>
      <c r="K123" s="2">
        <v>49.13</v>
      </c>
      <c r="L123" s="2">
        <v>37.020000000000003</v>
      </c>
      <c r="M123" s="2">
        <v>31.02</v>
      </c>
      <c r="N123" s="2">
        <v>48.14</v>
      </c>
    </row>
    <row r="124" spans="1:14" x14ac:dyDescent="0.25">
      <c r="A124" s="12" t="s">
        <v>45</v>
      </c>
      <c r="B124" s="2">
        <v>31.28</v>
      </c>
      <c r="C124" s="2">
        <v>34.130000000000003</v>
      </c>
      <c r="D124" s="2">
        <v>42.06</v>
      </c>
      <c r="E124" s="2">
        <v>48.77</v>
      </c>
      <c r="F124" s="2">
        <v>55.22</v>
      </c>
      <c r="G124" s="2">
        <v>62.39</v>
      </c>
      <c r="H124" s="2">
        <v>67.81</v>
      </c>
      <c r="I124" s="2">
        <v>68.47</v>
      </c>
      <c r="J124" s="2">
        <v>60.99</v>
      </c>
      <c r="K124" s="2">
        <v>49.36</v>
      </c>
      <c r="L124" s="2">
        <v>38.15</v>
      </c>
      <c r="M124" s="2">
        <v>31.41</v>
      </c>
      <c r="N124" s="2">
        <v>49.44</v>
      </c>
    </row>
    <row r="125" spans="1:14" x14ac:dyDescent="0.25">
      <c r="A125" s="12" t="s">
        <v>60</v>
      </c>
      <c r="B125" s="2">
        <v>32.520000000000003</v>
      </c>
      <c r="C125" s="2">
        <v>34.380000000000003</v>
      </c>
      <c r="D125" s="2">
        <v>41.35</v>
      </c>
      <c r="E125" s="2">
        <v>46.57</v>
      </c>
      <c r="F125" s="2">
        <v>54.28</v>
      </c>
      <c r="G125" s="2">
        <v>61.79</v>
      </c>
      <c r="H125" s="2">
        <v>71.209999999999994</v>
      </c>
      <c r="I125" s="2">
        <v>70.34</v>
      </c>
      <c r="J125" s="2">
        <v>60.87</v>
      </c>
      <c r="K125" s="2">
        <v>49.02</v>
      </c>
      <c r="L125" s="2">
        <v>38.85</v>
      </c>
      <c r="M125" s="2">
        <v>31.95</v>
      </c>
      <c r="N125" s="2">
        <v>49.41</v>
      </c>
    </row>
    <row r="126" spans="1:14" x14ac:dyDescent="0.25">
      <c r="A126" s="12" t="s">
        <v>230</v>
      </c>
      <c r="B126" s="2">
        <v>30.63</v>
      </c>
      <c r="C126" s="2">
        <v>35.11</v>
      </c>
      <c r="D126" s="2">
        <v>40.25</v>
      </c>
      <c r="E126" s="2">
        <v>45.57</v>
      </c>
      <c r="F126" s="2">
        <v>52.31</v>
      </c>
      <c r="G126" s="2">
        <v>53.04</v>
      </c>
      <c r="H126" s="2">
        <v>56.82</v>
      </c>
      <c r="I126" s="2">
        <v>61.43</v>
      </c>
      <c r="J126" s="2">
        <v>54.76</v>
      </c>
      <c r="K126" s="2">
        <v>43.34</v>
      </c>
      <c r="L126" s="2">
        <v>34.369999999999997</v>
      </c>
      <c r="M126" s="2">
        <v>27.11</v>
      </c>
      <c r="N126" s="2">
        <v>44.56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0"/>
  <sheetViews>
    <sheetView workbookViewId="0">
      <selection activeCell="C30" sqref="C30"/>
    </sheetView>
  </sheetViews>
  <sheetFormatPr defaultRowHeight="15" x14ac:dyDescent="0.25"/>
  <cols>
    <col min="1" max="1" width="20.42578125" style="1" customWidth="1"/>
    <col min="2" max="2" width="12.7109375" style="1" customWidth="1"/>
    <col min="3" max="17" width="9.140625" style="1"/>
  </cols>
  <sheetData>
    <row r="2" spans="1:14" ht="15.75" x14ac:dyDescent="0.25">
      <c r="A2" s="8" t="s">
        <v>33</v>
      </c>
      <c r="B2" s="8"/>
      <c r="E2" s="10" t="s">
        <v>36</v>
      </c>
    </row>
    <row r="3" spans="1:14" ht="15.75" x14ac:dyDescent="0.25">
      <c r="A3" s="7" t="s">
        <v>192</v>
      </c>
      <c r="B3" s="8" t="s">
        <v>136</v>
      </c>
      <c r="E3" s="10" t="s">
        <v>26</v>
      </c>
    </row>
    <row r="4" spans="1:14" ht="15.75" x14ac:dyDescent="0.25">
      <c r="A4" s="8" t="s">
        <v>32</v>
      </c>
      <c r="B4" s="8"/>
      <c r="E4" s="10" t="s">
        <v>27</v>
      </c>
    </row>
    <row r="5" spans="1:14" ht="15.75" x14ac:dyDescent="0.25">
      <c r="A5" s="8" t="s">
        <v>0</v>
      </c>
      <c r="B5" s="8"/>
      <c r="E5" s="10" t="s">
        <v>28</v>
      </c>
    </row>
    <row r="6" spans="1:14" x14ac:dyDescent="0.25">
      <c r="E6" s="10" t="s">
        <v>29</v>
      </c>
    </row>
    <row r="7" spans="1:14" x14ac:dyDescent="0.25">
      <c r="E7" s="10" t="s">
        <v>30</v>
      </c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</row>
    <row r="10" spans="1:14" x14ac:dyDescent="0.25">
      <c r="A10" s="12">
        <v>1965</v>
      </c>
      <c r="B10" s="2">
        <v>9999</v>
      </c>
      <c r="C10" s="2" t="s">
        <v>15</v>
      </c>
      <c r="D10" s="2" t="s">
        <v>15</v>
      </c>
      <c r="E10" s="2" t="s">
        <v>15</v>
      </c>
      <c r="F10" s="2" t="s">
        <v>15</v>
      </c>
      <c r="G10" s="2" t="s">
        <v>15</v>
      </c>
      <c r="H10" s="2" t="s">
        <v>16</v>
      </c>
      <c r="I10" s="2" t="s">
        <v>17</v>
      </c>
      <c r="J10" s="2">
        <v>72.13</v>
      </c>
      <c r="K10" s="2">
        <v>71.23</v>
      </c>
      <c r="L10" s="2" t="s">
        <v>17</v>
      </c>
      <c r="M10" s="2">
        <v>41.71</v>
      </c>
      <c r="N10" s="2" t="s">
        <v>193</v>
      </c>
    </row>
    <row r="11" spans="1:14" x14ac:dyDescent="0.25">
      <c r="A11" s="12">
        <v>1966</v>
      </c>
      <c r="B11" s="2">
        <v>41.39</v>
      </c>
      <c r="C11" s="2">
        <v>41.43</v>
      </c>
      <c r="D11" s="2">
        <v>52.68</v>
      </c>
      <c r="E11" s="2">
        <v>62.23</v>
      </c>
      <c r="F11" s="2">
        <v>74.16</v>
      </c>
      <c r="G11" s="2">
        <v>74.900000000000006</v>
      </c>
      <c r="H11" s="2">
        <v>86.1</v>
      </c>
      <c r="I11" s="2" t="s">
        <v>194</v>
      </c>
      <c r="J11" s="2">
        <v>81.93</v>
      </c>
      <c r="K11" s="2">
        <v>63.55</v>
      </c>
      <c r="L11" s="2">
        <v>51.47</v>
      </c>
      <c r="M11" s="2" t="s">
        <v>195</v>
      </c>
      <c r="N11" s="2">
        <v>63.44</v>
      </c>
    </row>
    <row r="12" spans="1:14" x14ac:dyDescent="0.25">
      <c r="A12" s="12">
        <v>1967</v>
      </c>
      <c r="B12" s="2">
        <v>44.32</v>
      </c>
      <c r="C12" s="2">
        <v>48.43</v>
      </c>
      <c r="D12" s="2">
        <v>49.35</v>
      </c>
      <c r="E12" s="2">
        <v>53.77</v>
      </c>
      <c r="F12" s="2">
        <v>68.739999999999995</v>
      </c>
      <c r="G12" s="2">
        <v>80.069999999999993</v>
      </c>
      <c r="H12" s="2" t="s">
        <v>196</v>
      </c>
      <c r="I12" s="2">
        <v>93.1</v>
      </c>
      <c r="J12" s="2">
        <v>83.83</v>
      </c>
      <c r="K12" s="2">
        <v>62.77</v>
      </c>
      <c r="L12" s="2">
        <v>48.03</v>
      </c>
      <c r="M12" s="2">
        <v>37.39</v>
      </c>
      <c r="N12" s="2" t="s">
        <v>197</v>
      </c>
    </row>
    <row r="13" spans="1:14" x14ac:dyDescent="0.25">
      <c r="A13" s="12">
        <v>1968</v>
      </c>
      <c r="B13" s="2">
        <v>38.68</v>
      </c>
      <c r="C13" s="2">
        <v>46.86</v>
      </c>
      <c r="D13" s="2">
        <v>55.42</v>
      </c>
      <c r="E13" s="2">
        <v>55.57</v>
      </c>
      <c r="F13" s="2">
        <v>67.39</v>
      </c>
      <c r="G13" s="2">
        <v>75.430000000000007</v>
      </c>
      <c r="H13" s="2" t="s">
        <v>198</v>
      </c>
      <c r="I13" s="2">
        <v>79.099999999999994</v>
      </c>
      <c r="J13" s="2">
        <v>76</v>
      </c>
      <c r="K13" s="2">
        <v>60.9</v>
      </c>
      <c r="L13" s="2">
        <v>44.9</v>
      </c>
      <c r="M13" s="2">
        <v>36.549999999999997</v>
      </c>
      <c r="N13" s="2">
        <v>60.44</v>
      </c>
    </row>
    <row r="14" spans="1:14" x14ac:dyDescent="0.25">
      <c r="A14" s="12">
        <v>1969</v>
      </c>
      <c r="B14" s="2">
        <v>35.29</v>
      </c>
      <c r="C14" s="2">
        <v>39.54</v>
      </c>
      <c r="D14" s="2">
        <v>53.06</v>
      </c>
      <c r="E14" s="2">
        <v>61.13</v>
      </c>
      <c r="F14" s="2">
        <v>72.680000000000007</v>
      </c>
      <c r="G14" s="2">
        <v>77.67</v>
      </c>
      <c r="H14" s="2">
        <v>85.26</v>
      </c>
      <c r="I14" s="2">
        <v>87.1</v>
      </c>
      <c r="J14" s="2">
        <v>76.069999999999993</v>
      </c>
      <c r="K14" s="2">
        <v>57.84</v>
      </c>
      <c r="L14" s="2">
        <v>51.1</v>
      </c>
      <c r="M14" s="2">
        <v>41.23</v>
      </c>
      <c r="N14" s="2">
        <v>61.5</v>
      </c>
    </row>
    <row r="15" spans="1:14" x14ac:dyDescent="0.25">
      <c r="A15" s="12">
        <v>1970</v>
      </c>
      <c r="B15" s="2">
        <v>40.65</v>
      </c>
      <c r="C15" s="2">
        <v>49.32</v>
      </c>
      <c r="D15" s="2">
        <v>48.58</v>
      </c>
      <c r="E15" s="2">
        <v>52.2</v>
      </c>
      <c r="F15" s="2">
        <v>68.81</v>
      </c>
      <c r="G15" s="2">
        <v>78.73</v>
      </c>
      <c r="H15" s="2">
        <v>88.45</v>
      </c>
      <c r="I15" s="2">
        <v>91.35</v>
      </c>
      <c r="J15" s="2">
        <v>69.77</v>
      </c>
      <c r="K15" s="2">
        <v>58.84</v>
      </c>
      <c r="L15" s="2">
        <v>45.8</v>
      </c>
      <c r="M15" s="2">
        <v>36.06</v>
      </c>
      <c r="N15" s="2">
        <v>60.71</v>
      </c>
    </row>
    <row r="16" spans="1:14" x14ac:dyDescent="0.25">
      <c r="A16" s="12">
        <v>1971</v>
      </c>
      <c r="B16" s="2">
        <v>40.450000000000003</v>
      </c>
      <c r="C16" s="2">
        <v>45.89</v>
      </c>
      <c r="D16" s="2">
        <v>45.42</v>
      </c>
      <c r="E16" s="2">
        <v>58.87</v>
      </c>
      <c r="F16" s="2">
        <v>69.55</v>
      </c>
      <c r="G16" s="2">
        <v>71.7</v>
      </c>
      <c r="H16" s="2">
        <v>87.45</v>
      </c>
      <c r="I16" s="2">
        <v>93.48</v>
      </c>
      <c r="J16" s="2">
        <v>71.37</v>
      </c>
      <c r="K16" s="2">
        <v>59.97</v>
      </c>
      <c r="L16" s="2">
        <v>45.9</v>
      </c>
      <c r="M16" s="2">
        <v>35.74</v>
      </c>
      <c r="N16" s="2">
        <v>60.48</v>
      </c>
    </row>
    <row r="17" spans="1:14" x14ac:dyDescent="0.25">
      <c r="A17" s="12">
        <v>1972</v>
      </c>
      <c r="B17" s="2">
        <v>35.520000000000003</v>
      </c>
      <c r="C17" s="2">
        <v>42.34</v>
      </c>
      <c r="D17" s="2">
        <v>54.29</v>
      </c>
      <c r="E17" s="2">
        <v>54.27</v>
      </c>
      <c r="F17" s="2">
        <v>71.260000000000005</v>
      </c>
      <c r="G17" s="2">
        <v>77.7</v>
      </c>
      <c r="H17" s="2">
        <v>85.61</v>
      </c>
      <c r="I17" s="2">
        <v>88.58</v>
      </c>
      <c r="J17" s="2">
        <v>70.900000000000006</v>
      </c>
      <c r="K17" s="2">
        <v>62.9</v>
      </c>
      <c r="L17" s="2">
        <v>45.87</v>
      </c>
      <c r="M17" s="2">
        <v>33.159999999999997</v>
      </c>
      <c r="N17" s="2">
        <v>60.2</v>
      </c>
    </row>
    <row r="18" spans="1:14" x14ac:dyDescent="0.25">
      <c r="A18" s="12">
        <v>1973</v>
      </c>
      <c r="B18" s="2">
        <v>35.840000000000003</v>
      </c>
      <c r="C18" s="2">
        <v>45.54</v>
      </c>
      <c r="D18" s="2">
        <v>51.61</v>
      </c>
      <c r="E18" s="2">
        <v>60.13</v>
      </c>
      <c r="F18" s="2">
        <v>72.97</v>
      </c>
      <c r="G18" s="2">
        <v>80.03</v>
      </c>
      <c r="H18" s="2">
        <v>90.94</v>
      </c>
      <c r="I18" s="2">
        <v>87.39</v>
      </c>
      <c r="J18" s="2">
        <v>76.14</v>
      </c>
      <c r="K18" s="2" t="s">
        <v>149</v>
      </c>
      <c r="L18" s="2" t="s">
        <v>16</v>
      </c>
      <c r="M18" s="2">
        <v>43.23</v>
      </c>
      <c r="N18" s="2" t="s">
        <v>199</v>
      </c>
    </row>
    <row r="19" spans="1:14" x14ac:dyDescent="0.25">
      <c r="A19" s="12">
        <v>1974</v>
      </c>
      <c r="B19" s="2">
        <v>33.97</v>
      </c>
      <c r="C19" s="2">
        <v>43.79</v>
      </c>
      <c r="D19" s="2">
        <v>49.74</v>
      </c>
      <c r="E19" s="2">
        <v>56.97</v>
      </c>
      <c r="F19" s="2">
        <v>63.74</v>
      </c>
      <c r="G19" s="2">
        <v>83.5</v>
      </c>
      <c r="H19" s="2">
        <v>85.84</v>
      </c>
      <c r="I19" s="2">
        <v>87.68</v>
      </c>
      <c r="J19" s="2">
        <v>83.4</v>
      </c>
      <c r="K19" s="2">
        <v>66.709999999999994</v>
      </c>
      <c r="L19" s="2">
        <v>50.43</v>
      </c>
      <c r="M19" s="2">
        <v>38.68</v>
      </c>
      <c r="N19" s="2">
        <v>62.04</v>
      </c>
    </row>
    <row r="20" spans="1:14" x14ac:dyDescent="0.25">
      <c r="A20" s="12">
        <v>1975</v>
      </c>
      <c r="B20" s="2">
        <v>36.19</v>
      </c>
      <c r="C20" s="2">
        <v>40</v>
      </c>
      <c r="D20" s="2">
        <v>47.42</v>
      </c>
      <c r="E20" s="2">
        <v>51.37</v>
      </c>
      <c r="F20" s="2">
        <v>66.319999999999993</v>
      </c>
      <c r="G20" s="2">
        <v>72.7</v>
      </c>
      <c r="H20" s="2">
        <v>87.77</v>
      </c>
      <c r="I20" s="2">
        <v>80.94</v>
      </c>
      <c r="J20" s="2">
        <v>80.87</v>
      </c>
      <c r="K20" s="2">
        <v>59.94</v>
      </c>
      <c r="L20" s="2">
        <v>47.57</v>
      </c>
      <c r="M20" s="2">
        <v>42.19</v>
      </c>
      <c r="N20" s="2">
        <v>59.44</v>
      </c>
    </row>
    <row r="21" spans="1:14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2" t="s">
        <v>20</v>
      </c>
      <c r="B23" s="2">
        <v>38.229999999999997</v>
      </c>
      <c r="C23" s="2">
        <v>44.31</v>
      </c>
      <c r="D23" s="2">
        <v>50.76</v>
      </c>
      <c r="E23" s="2">
        <v>56.65</v>
      </c>
      <c r="F23" s="2">
        <v>69.56</v>
      </c>
      <c r="G23" s="2">
        <v>77.239999999999995</v>
      </c>
      <c r="H23" s="2">
        <v>87.32</v>
      </c>
      <c r="I23" s="2">
        <v>87.76</v>
      </c>
      <c r="J23" s="2">
        <v>76.58</v>
      </c>
      <c r="K23" s="2">
        <v>62.46</v>
      </c>
      <c r="L23" s="2">
        <v>47.9</v>
      </c>
      <c r="M23" s="2">
        <v>38.950000000000003</v>
      </c>
      <c r="N23" s="2">
        <v>61.03</v>
      </c>
    </row>
    <row r="24" spans="1:14" x14ac:dyDescent="0.25">
      <c r="A24" s="12" t="s">
        <v>21</v>
      </c>
      <c r="B24" s="2">
        <v>3.37</v>
      </c>
      <c r="C24" s="2">
        <v>3.44</v>
      </c>
      <c r="D24" s="2">
        <v>3.19</v>
      </c>
      <c r="E24" s="2">
        <v>3.82</v>
      </c>
      <c r="F24" s="2">
        <v>3.26</v>
      </c>
      <c r="G24" s="2">
        <v>3.62</v>
      </c>
      <c r="H24" s="2">
        <v>1.83</v>
      </c>
      <c r="I24" s="2">
        <v>4.6900000000000004</v>
      </c>
      <c r="J24" s="2">
        <v>5.22</v>
      </c>
      <c r="K24" s="2">
        <v>4.03</v>
      </c>
      <c r="L24" s="2">
        <v>2.5299999999999998</v>
      </c>
      <c r="M24" s="2">
        <v>3.39</v>
      </c>
      <c r="N24" s="2">
        <v>1.25</v>
      </c>
    </row>
    <row r="25" spans="1:14" x14ac:dyDescent="0.25">
      <c r="A25" s="12" t="s">
        <v>22</v>
      </c>
      <c r="B25" s="2">
        <v>0.42</v>
      </c>
      <c r="C25" s="2">
        <v>-0.01</v>
      </c>
      <c r="D25" s="2">
        <v>-0.14000000000000001</v>
      </c>
      <c r="E25" s="2">
        <v>0.09</v>
      </c>
      <c r="F25" s="2">
        <v>-0.24</v>
      </c>
      <c r="G25" s="2">
        <v>0.02</v>
      </c>
      <c r="H25" s="2">
        <v>0.63</v>
      </c>
      <c r="I25" s="2">
        <v>-0.66</v>
      </c>
      <c r="J25" s="2">
        <v>0.15</v>
      </c>
      <c r="K25" s="2">
        <v>1.02</v>
      </c>
      <c r="L25" s="2">
        <v>0.35</v>
      </c>
      <c r="M25" s="2">
        <v>-0.21</v>
      </c>
      <c r="N25" s="2">
        <v>0.76</v>
      </c>
    </row>
    <row r="26" spans="1:14" x14ac:dyDescent="0.25">
      <c r="A26" s="12" t="s">
        <v>23</v>
      </c>
      <c r="B26" s="2">
        <v>44.32</v>
      </c>
      <c r="C26" s="2">
        <v>49.32</v>
      </c>
      <c r="D26" s="2">
        <v>55.42</v>
      </c>
      <c r="E26" s="2">
        <v>62.23</v>
      </c>
      <c r="F26" s="2">
        <v>74.16</v>
      </c>
      <c r="G26" s="2">
        <v>83.5</v>
      </c>
      <c r="H26" s="2">
        <v>90.94</v>
      </c>
      <c r="I26" s="2">
        <v>93.48</v>
      </c>
      <c r="J26" s="2">
        <v>83.83</v>
      </c>
      <c r="K26" s="2">
        <v>71.23</v>
      </c>
      <c r="L26" s="2">
        <v>51.47</v>
      </c>
      <c r="M26" s="2">
        <v>43.23</v>
      </c>
      <c r="N26" s="2">
        <v>63.44</v>
      </c>
    </row>
    <row r="27" spans="1:14" x14ac:dyDescent="0.25">
      <c r="A27" s="12" t="s">
        <v>24</v>
      </c>
      <c r="B27" s="2">
        <v>33.97</v>
      </c>
      <c r="C27" s="2">
        <v>39.54</v>
      </c>
      <c r="D27" s="2">
        <v>45.42</v>
      </c>
      <c r="E27" s="2">
        <v>51.37</v>
      </c>
      <c r="F27" s="2">
        <v>63.74</v>
      </c>
      <c r="G27" s="2">
        <v>71.7</v>
      </c>
      <c r="H27" s="2">
        <v>85.26</v>
      </c>
      <c r="I27" s="2">
        <v>79.099999999999994</v>
      </c>
      <c r="J27" s="2">
        <v>69.77</v>
      </c>
      <c r="K27" s="2">
        <v>57.84</v>
      </c>
      <c r="L27" s="2">
        <v>44.9</v>
      </c>
      <c r="M27" s="2">
        <v>33.159999999999997</v>
      </c>
      <c r="N27" s="2">
        <v>59.44</v>
      </c>
    </row>
    <row r="28" spans="1:14" x14ac:dyDescent="0.25">
      <c r="A28" s="12" t="s">
        <v>25</v>
      </c>
      <c r="B28" s="2">
        <v>10</v>
      </c>
      <c r="C28" s="2">
        <v>10</v>
      </c>
      <c r="D28" s="2">
        <v>10</v>
      </c>
      <c r="E28" s="2">
        <v>10</v>
      </c>
      <c r="F28" s="2">
        <v>10</v>
      </c>
      <c r="G28" s="2">
        <v>10</v>
      </c>
      <c r="H28" s="2">
        <v>9</v>
      </c>
      <c r="I28" s="2">
        <v>10</v>
      </c>
      <c r="J28" s="2">
        <v>11</v>
      </c>
      <c r="K28" s="2">
        <v>10</v>
      </c>
      <c r="L28" s="2">
        <v>9</v>
      </c>
      <c r="M28" s="2">
        <v>11</v>
      </c>
      <c r="N28" s="2">
        <v>8</v>
      </c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 t="s">
        <v>37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1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10</v>
      </c>
      <c r="K33" s="2" t="s">
        <v>11</v>
      </c>
      <c r="L33" s="2" t="s">
        <v>12</v>
      </c>
      <c r="M33" s="2" t="s">
        <v>13</v>
      </c>
      <c r="N33" s="2" t="s">
        <v>14</v>
      </c>
    </row>
    <row r="34" spans="1:14" x14ac:dyDescent="0.25">
      <c r="A34" s="12">
        <v>1976</v>
      </c>
      <c r="B34" s="2">
        <v>39.450000000000003</v>
      </c>
      <c r="C34" s="2">
        <v>42.24</v>
      </c>
      <c r="D34" s="2">
        <v>48.26</v>
      </c>
      <c r="E34" s="2">
        <v>57.33</v>
      </c>
      <c r="F34" s="2">
        <v>71.16</v>
      </c>
      <c r="G34" s="2">
        <v>74</v>
      </c>
      <c r="H34" s="2">
        <v>86.87</v>
      </c>
      <c r="I34" s="2">
        <v>78.16</v>
      </c>
      <c r="J34" s="2">
        <v>80.7</v>
      </c>
      <c r="K34" s="2">
        <v>66.97</v>
      </c>
      <c r="L34" s="2">
        <v>50.07</v>
      </c>
      <c r="M34" s="2">
        <v>43.32</v>
      </c>
      <c r="N34" s="2">
        <v>61.54</v>
      </c>
    </row>
    <row r="35" spans="1:14" x14ac:dyDescent="0.25">
      <c r="A35" s="12">
        <v>1977</v>
      </c>
      <c r="B35" s="2">
        <v>32.68</v>
      </c>
      <c r="C35" s="2">
        <v>49</v>
      </c>
      <c r="D35" s="2">
        <v>47.19</v>
      </c>
      <c r="E35" s="2">
        <v>68.400000000000006</v>
      </c>
      <c r="F35" s="2">
        <v>61.06</v>
      </c>
      <c r="G35" s="2">
        <v>83.03</v>
      </c>
      <c r="H35" s="2">
        <v>86.48</v>
      </c>
      <c r="I35" s="2">
        <v>88.45</v>
      </c>
      <c r="J35" s="2">
        <v>72.33</v>
      </c>
      <c r="K35" s="2">
        <v>63.35</v>
      </c>
      <c r="L35" s="2">
        <v>45.43</v>
      </c>
      <c r="M35" s="2">
        <v>42.35</v>
      </c>
      <c r="N35" s="2">
        <v>61.65</v>
      </c>
    </row>
    <row r="36" spans="1:14" x14ac:dyDescent="0.25">
      <c r="A36" s="12">
        <v>1978</v>
      </c>
      <c r="B36" s="2">
        <v>42.58</v>
      </c>
      <c r="C36" s="2">
        <v>43.21</v>
      </c>
      <c r="D36" s="2">
        <v>58.03</v>
      </c>
      <c r="E36" s="2">
        <v>57.37</v>
      </c>
      <c r="F36" s="2">
        <v>64.319999999999993</v>
      </c>
      <c r="G36" s="2">
        <v>79</v>
      </c>
      <c r="H36" s="2">
        <v>85.9</v>
      </c>
      <c r="I36" s="2">
        <v>83.32</v>
      </c>
      <c r="J36" s="2">
        <v>74.17</v>
      </c>
      <c r="K36" s="2">
        <v>69.319999999999993</v>
      </c>
      <c r="L36" s="2">
        <v>41.43</v>
      </c>
      <c r="M36" s="2">
        <v>33.1</v>
      </c>
      <c r="N36" s="2">
        <v>60.98</v>
      </c>
    </row>
    <row r="37" spans="1:14" x14ac:dyDescent="0.25">
      <c r="A37" s="12">
        <v>1979</v>
      </c>
      <c r="B37" s="2">
        <v>28.19</v>
      </c>
      <c r="C37" s="2">
        <v>40.96</v>
      </c>
      <c r="D37" s="2">
        <v>53.13</v>
      </c>
      <c r="E37" s="2">
        <v>56.97</v>
      </c>
      <c r="F37" s="2">
        <v>69.680000000000007</v>
      </c>
      <c r="G37" s="2">
        <v>79.569999999999993</v>
      </c>
      <c r="H37" s="2">
        <v>88.77</v>
      </c>
      <c r="I37" s="2">
        <v>84.42</v>
      </c>
      <c r="J37" s="2">
        <v>80.73</v>
      </c>
      <c r="K37" s="2">
        <v>65.16</v>
      </c>
      <c r="L37" s="2">
        <v>44.53</v>
      </c>
      <c r="M37" s="2">
        <v>44.16</v>
      </c>
      <c r="N37" s="2">
        <v>61.36</v>
      </c>
    </row>
    <row r="38" spans="1:14" x14ac:dyDescent="0.25">
      <c r="A38" s="12">
        <v>1980</v>
      </c>
      <c r="B38" s="2">
        <v>35.770000000000003</v>
      </c>
      <c r="C38" s="2">
        <v>45.72</v>
      </c>
      <c r="D38" s="2">
        <v>48.77</v>
      </c>
      <c r="E38" s="2">
        <v>61.97</v>
      </c>
      <c r="F38" s="2">
        <v>66.52</v>
      </c>
      <c r="G38" s="2">
        <v>70.73</v>
      </c>
      <c r="H38" s="2">
        <v>84.65</v>
      </c>
      <c r="I38" s="2" t="s">
        <v>200</v>
      </c>
      <c r="J38" s="2" t="s">
        <v>201</v>
      </c>
      <c r="K38" s="2" t="s">
        <v>202</v>
      </c>
      <c r="L38" s="2">
        <v>50.4</v>
      </c>
      <c r="M38" s="2">
        <v>45.77</v>
      </c>
      <c r="N38" s="2">
        <v>61.27</v>
      </c>
    </row>
    <row r="39" spans="1:14" x14ac:dyDescent="0.25">
      <c r="A39" s="12">
        <v>1981</v>
      </c>
      <c r="B39" s="2" t="s">
        <v>203</v>
      </c>
      <c r="C39" s="2">
        <v>46.36</v>
      </c>
      <c r="D39" s="2">
        <v>54.71</v>
      </c>
      <c r="E39" s="2">
        <v>59.03</v>
      </c>
      <c r="F39" s="2">
        <v>64.23</v>
      </c>
      <c r="G39" s="2">
        <v>73.33</v>
      </c>
      <c r="H39" s="2">
        <v>84.81</v>
      </c>
      <c r="I39" s="2">
        <v>91.13</v>
      </c>
      <c r="J39" s="2">
        <v>79.23</v>
      </c>
      <c r="K39" s="2">
        <v>60.87</v>
      </c>
      <c r="L39" s="2">
        <v>50.43</v>
      </c>
      <c r="M39" s="2">
        <v>41.23</v>
      </c>
      <c r="N39" s="2">
        <v>62.44</v>
      </c>
    </row>
    <row r="40" spans="1:14" x14ac:dyDescent="0.25">
      <c r="A40" s="12">
        <v>1982</v>
      </c>
      <c r="B40" s="2">
        <v>36.74</v>
      </c>
      <c r="C40" s="2">
        <v>41.32</v>
      </c>
      <c r="D40" s="2">
        <v>50.71</v>
      </c>
      <c r="E40" s="2">
        <v>57.03</v>
      </c>
      <c r="F40" s="2">
        <v>67.709999999999994</v>
      </c>
      <c r="G40" s="2">
        <v>77.599999999999994</v>
      </c>
      <c r="H40" s="2">
        <v>83</v>
      </c>
      <c r="I40" s="2">
        <v>86.52</v>
      </c>
      <c r="J40" s="2">
        <v>73.069999999999993</v>
      </c>
      <c r="K40" s="2">
        <v>59.84</v>
      </c>
      <c r="L40" s="2">
        <v>43.87</v>
      </c>
      <c r="M40" s="2">
        <v>37.94</v>
      </c>
      <c r="N40" s="2">
        <v>59.61</v>
      </c>
    </row>
    <row r="41" spans="1:14" x14ac:dyDescent="0.25">
      <c r="A41" s="12">
        <v>1983</v>
      </c>
      <c r="B41" s="2">
        <v>42.58</v>
      </c>
      <c r="C41" s="2">
        <v>47.25</v>
      </c>
      <c r="D41" s="2">
        <v>53.29</v>
      </c>
      <c r="E41" s="2">
        <v>57.57</v>
      </c>
      <c r="F41" s="2">
        <v>70.87</v>
      </c>
      <c r="G41" s="2">
        <v>75.23</v>
      </c>
      <c r="H41" s="2">
        <v>81.39</v>
      </c>
      <c r="I41" s="2">
        <v>87.55</v>
      </c>
      <c r="J41" s="2">
        <v>72.5</v>
      </c>
      <c r="K41" s="2">
        <v>64.260000000000005</v>
      </c>
      <c r="L41" s="2">
        <v>47.83</v>
      </c>
      <c r="M41" s="2">
        <v>30.97</v>
      </c>
      <c r="N41" s="2">
        <v>60.94</v>
      </c>
    </row>
    <row r="42" spans="1:14" x14ac:dyDescent="0.25">
      <c r="A42" s="12">
        <v>1984</v>
      </c>
      <c r="B42" s="2">
        <v>33.58</v>
      </c>
      <c r="C42" s="2">
        <v>38.450000000000003</v>
      </c>
      <c r="D42" s="2">
        <v>48.45</v>
      </c>
      <c r="E42" s="2">
        <v>53.1</v>
      </c>
      <c r="F42" s="2">
        <v>61.23</v>
      </c>
      <c r="G42" s="2">
        <v>70.23</v>
      </c>
      <c r="H42" s="2" t="s">
        <v>204</v>
      </c>
      <c r="I42" s="2">
        <v>86.52</v>
      </c>
      <c r="J42" s="2" t="s">
        <v>205</v>
      </c>
      <c r="K42" s="2" t="s">
        <v>206</v>
      </c>
      <c r="L42" s="2">
        <v>45.37</v>
      </c>
      <c r="M42" s="2">
        <v>33.159999999999997</v>
      </c>
      <c r="N42" s="2">
        <v>56.8</v>
      </c>
    </row>
    <row r="43" spans="1:14" x14ac:dyDescent="0.25">
      <c r="A43" s="12">
        <v>1985</v>
      </c>
      <c r="B43" s="2">
        <v>32.479999999999997</v>
      </c>
      <c r="C43" s="2" t="s">
        <v>207</v>
      </c>
      <c r="D43" s="2" t="s">
        <v>208</v>
      </c>
      <c r="E43" s="2" t="s">
        <v>209</v>
      </c>
      <c r="F43" s="2">
        <v>66.84</v>
      </c>
      <c r="G43" s="2">
        <v>77.47</v>
      </c>
      <c r="H43" s="2">
        <v>93.9</v>
      </c>
      <c r="I43" s="2" t="s">
        <v>210</v>
      </c>
      <c r="J43" s="2" t="s">
        <v>211</v>
      </c>
      <c r="K43" s="2">
        <v>58.06</v>
      </c>
      <c r="L43" s="2">
        <v>34.729999999999997</v>
      </c>
      <c r="M43" s="2">
        <v>30.32</v>
      </c>
      <c r="N43" s="2">
        <v>56.86</v>
      </c>
    </row>
    <row r="44" spans="1:14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12" t="s">
        <v>20</v>
      </c>
      <c r="B46" s="2">
        <v>36.799999999999997</v>
      </c>
      <c r="C46" s="2">
        <v>42.92</v>
      </c>
      <c r="D46" s="2">
        <v>50.89</v>
      </c>
      <c r="E46" s="2">
        <v>58.98</v>
      </c>
      <c r="F46" s="2">
        <v>66.36</v>
      </c>
      <c r="G46" s="2">
        <v>76.02</v>
      </c>
      <c r="H46" s="2">
        <v>86.14</v>
      </c>
      <c r="I46" s="2">
        <v>84.88</v>
      </c>
      <c r="J46" s="2">
        <v>74.540000000000006</v>
      </c>
      <c r="K46" s="2">
        <v>62.97</v>
      </c>
      <c r="L46" s="2">
        <v>45.41</v>
      </c>
      <c r="M46" s="2">
        <v>38.229999999999997</v>
      </c>
      <c r="N46" s="2">
        <v>60.35</v>
      </c>
    </row>
    <row r="47" spans="1:14" x14ac:dyDescent="0.25">
      <c r="A47" s="12" t="s">
        <v>21</v>
      </c>
      <c r="B47" s="2">
        <v>5.22</v>
      </c>
      <c r="C47" s="2">
        <v>4.3499999999999996</v>
      </c>
      <c r="D47" s="2">
        <v>3.77</v>
      </c>
      <c r="E47" s="2">
        <v>4.1100000000000003</v>
      </c>
      <c r="F47" s="2">
        <v>3.65</v>
      </c>
      <c r="G47" s="2">
        <v>4.0599999999999996</v>
      </c>
      <c r="H47" s="2">
        <v>3.41</v>
      </c>
      <c r="I47" s="2">
        <v>3.9</v>
      </c>
      <c r="J47" s="2">
        <v>5.13</v>
      </c>
      <c r="K47" s="2">
        <v>4.09</v>
      </c>
      <c r="L47" s="2">
        <v>4.84</v>
      </c>
      <c r="M47" s="2">
        <v>5.88</v>
      </c>
      <c r="N47" s="2">
        <v>1.98</v>
      </c>
    </row>
    <row r="48" spans="1:14" x14ac:dyDescent="0.25">
      <c r="A48" s="12" t="s">
        <v>22</v>
      </c>
      <c r="B48" s="2">
        <v>-0.05</v>
      </c>
      <c r="C48" s="2">
        <v>-0.41</v>
      </c>
      <c r="D48" s="2">
        <v>0.56000000000000005</v>
      </c>
      <c r="E48" s="2">
        <v>1.08</v>
      </c>
      <c r="F48" s="2">
        <v>-0.15</v>
      </c>
      <c r="G48" s="2">
        <v>0.09</v>
      </c>
      <c r="H48" s="2">
        <v>1.01</v>
      </c>
      <c r="I48" s="2">
        <v>-0.15</v>
      </c>
      <c r="J48" s="2">
        <v>-0.32</v>
      </c>
      <c r="K48" s="2">
        <v>-0.16</v>
      </c>
      <c r="L48" s="2">
        <v>-0.95</v>
      </c>
      <c r="M48" s="2">
        <v>-0.16</v>
      </c>
      <c r="N48" s="2">
        <v>-1.07</v>
      </c>
    </row>
    <row r="49" spans="1:14" x14ac:dyDescent="0.25">
      <c r="A49" s="12" t="s">
        <v>23</v>
      </c>
      <c r="B49" s="2">
        <v>43.9</v>
      </c>
      <c r="C49" s="2">
        <v>49</v>
      </c>
      <c r="D49" s="2">
        <v>58.03</v>
      </c>
      <c r="E49" s="2">
        <v>68.400000000000006</v>
      </c>
      <c r="F49" s="2">
        <v>71.16</v>
      </c>
      <c r="G49" s="2">
        <v>83.03</v>
      </c>
      <c r="H49" s="2">
        <v>93.9</v>
      </c>
      <c r="I49" s="2">
        <v>91.13</v>
      </c>
      <c r="J49" s="2">
        <v>80.73</v>
      </c>
      <c r="K49" s="2">
        <v>69.319999999999993</v>
      </c>
      <c r="L49" s="2">
        <v>50.43</v>
      </c>
      <c r="M49" s="2">
        <v>45.77</v>
      </c>
      <c r="N49" s="2">
        <v>62.44</v>
      </c>
    </row>
    <row r="50" spans="1:14" x14ac:dyDescent="0.25">
      <c r="A50" s="12" t="s">
        <v>24</v>
      </c>
      <c r="B50" s="2">
        <v>28.19</v>
      </c>
      <c r="C50" s="2">
        <v>34.69</v>
      </c>
      <c r="D50" s="2">
        <v>46.34</v>
      </c>
      <c r="E50" s="2">
        <v>53.1</v>
      </c>
      <c r="F50" s="2">
        <v>61.06</v>
      </c>
      <c r="G50" s="2">
        <v>70.23</v>
      </c>
      <c r="H50" s="2">
        <v>81.39</v>
      </c>
      <c r="I50" s="2">
        <v>78.16</v>
      </c>
      <c r="J50" s="2">
        <v>65.11</v>
      </c>
      <c r="K50" s="2">
        <v>56.41</v>
      </c>
      <c r="L50" s="2">
        <v>34.729999999999997</v>
      </c>
      <c r="M50" s="2">
        <v>30.32</v>
      </c>
      <c r="N50" s="2">
        <v>56.8</v>
      </c>
    </row>
    <row r="51" spans="1:14" x14ac:dyDescent="0.25">
      <c r="A51" s="12" t="s">
        <v>25</v>
      </c>
      <c r="B51" s="2">
        <v>10</v>
      </c>
      <c r="C51" s="2">
        <v>10</v>
      </c>
      <c r="D51" s="2">
        <v>10</v>
      </c>
      <c r="E51" s="2">
        <v>10</v>
      </c>
      <c r="F51" s="2">
        <v>10</v>
      </c>
      <c r="G51" s="2">
        <v>10</v>
      </c>
      <c r="H51" s="2">
        <v>10</v>
      </c>
      <c r="I51" s="2">
        <v>10</v>
      </c>
      <c r="J51" s="2">
        <v>10</v>
      </c>
      <c r="K51" s="2">
        <v>10</v>
      </c>
      <c r="L51" s="2">
        <v>10</v>
      </c>
      <c r="M51" s="2">
        <v>10</v>
      </c>
      <c r="N51" s="2">
        <v>10</v>
      </c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 t="s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12" t="s">
        <v>1</v>
      </c>
      <c r="B56" s="2" t="s">
        <v>2</v>
      </c>
      <c r="C56" s="2" t="s">
        <v>3</v>
      </c>
      <c r="D56" s="2" t="s">
        <v>4</v>
      </c>
      <c r="E56" s="2" t="s">
        <v>5</v>
      </c>
      <c r="F56" s="2" t="s">
        <v>6</v>
      </c>
      <c r="G56" s="2" t="s">
        <v>7</v>
      </c>
      <c r="H56" s="2" t="s">
        <v>8</v>
      </c>
      <c r="I56" s="2" t="s">
        <v>9</v>
      </c>
      <c r="J56" s="2" t="s">
        <v>10</v>
      </c>
      <c r="K56" s="2" t="s">
        <v>11</v>
      </c>
      <c r="L56" s="2" t="s">
        <v>12</v>
      </c>
      <c r="M56" s="2" t="s">
        <v>13</v>
      </c>
      <c r="N56" s="2" t="s">
        <v>14</v>
      </c>
    </row>
    <row r="57" spans="1:14" x14ac:dyDescent="0.25">
      <c r="A57" s="12">
        <v>1986</v>
      </c>
      <c r="B57" s="2">
        <v>43.03</v>
      </c>
      <c r="C57" s="2">
        <v>45.04</v>
      </c>
      <c r="D57" s="2">
        <v>55.35</v>
      </c>
      <c r="E57" s="2">
        <v>57.6</v>
      </c>
      <c r="F57" s="2">
        <v>67.319999999999993</v>
      </c>
      <c r="G57" s="2">
        <v>82.9</v>
      </c>
      <c r="H57" s="2">
        <v>80.319999999999993</v>
      </c>
      <c r="I57" s="2">
        <v>90.97</v>
      </c>
      <c r="J57" s="2">
        <v>67.930000000000007</v>
      </c>
      <c r="K57" s="2">
        <v>64.84</v>
      </c>
      <c r="L57" s="2">
        <v>45.27</v>
      </c>
      <c r="M57" s="2">
        <v>39.32</v>
      </c>
      <c r="N57" s="2">
        <v>61.66</v>
      </c>
    </row>
    <row r="58" spans="1:14" x14ac:dyDescent="0.25">
      <c r="A58" s="12">
        <v>1987</v>
      </c>
      <c r="B58" s="2">
        <v>36.19</v>
      </c>
      <c r="C58" s="2">
        <v>45.54</v>
      </c>
      <c r="D58" s="2">
        <v>51.1</v>
      </c>
      <c r="E58" s="2">
        <v>66.17</v>
      </c>
      <c r="F58" s="2">
        <v>69.58</v>
      </c>
      <c r="G58" s="2">
        <v>78.23</v>
      </c>
      <c r="H58" s="2">
        <v>81.260000000000005</v>
      </c>
      <c r="I58" s="2">
        <v>83.81</v>
      </c>
      <c r="J58" s="2">
        <v>82.3</v>
      </c>
      <c r="K58" s="2">
        <v>71.42</v>
      </c>
      <c r="L58" s="2">
        <v>49.73</v>
      </c>
      <c r="M58" s="2">
        <v>39.26</v>
      </c>
      <c r="N58" s="2">
        <v>62.88</v>
      </c>
    </row>
    <row r="59" spans="1:14" x14ac:dyDescent="0.25">
      <c r="A59" s="12">
        <v>1988</v>
      </c>
      <c r="B59" s="2">
        <v>35.68</v>
      </c>
      <c r="C59" s="2">
        <v>44.41</v>
      </c>
      <c r="D59" s="2">
        <v>51.03</v>
      </c>
      <c r="E59" s="2">
        <v>60.43</v>
      </c>
      <c r="F59" s="2">
        <v>66.52</v>
      </c>
      <c r="G59" s="2">
        <v>74.599999999999994</v>
      </c>
      <c r="H59" s="2">
        <v>86.1</v>
      </c>
      <c r="I59" s="2">
        <v>86.77</v>
      </c>
      <c r="J59" s="2">
        <v>76.8</v>
      </c>
      <c r="K59" s="2" t="s">
        <v>212</v>
      </c>
      <c r="L59" s="2">
        <v>46.2</v>
      </c>
      <c r="M59" s="2">
        <v>35.97</v>
      </c>
      <c r="N59" s="2" t="s">
        <v>213</v>
      </c>
    </row>
    <row r="60" spans="1:14" x14ac:dyDescent="0.25">
      <c r="A60" s="12">
        <v>1989</v>
      </c>
      <c r="B60" s="2">
        <v>34.35</v>
      </c>
      <c r="C60" s="2">
        <v>32.93</v>
      </c>
      <c r="D60" s="2">
        <v>48.58</v>
      </c>
      <c r="E60" s="2">
        <v>61.83</v>
      </c>
      <c r="F60" s="2">
        <v>66.61</v>
      </c>
      <c r="G60" s="2">
        <v>79</v>
      </c>
      <c r="H60" s="2" t="s">
        <v>214</v>
      </c>
      <c r="I60" s="2">
        <v>78.94</v>
      </c>
      <c r="J60" s="2">
        <v>76.33</v>
      </c>
      <c r="K60" s="2">
        <v>61.35</v>
      </c>
      <c r="L60" s="2">
        <v>48.87</v>
      </c>
      <c r="M60" s="2">
        <v>43.58</v>
      </c>
      <c r="N60" s="2">
        <v>59.83</v>
      </c>
    </row>
    <row r="61" spans="1:14" x14ac:dyDescent="0.25">
      <c r="A61" s="12">
        <v>1990</v>
      </c>
      <c r="B61" s="2">
        <v>41.13</v>
      </c>
      <c r="C61" s="2">
        <v>41.71</v>
      </c>
      <c r="D61" s="2">
        <v>53.9</v>
      </c>
      <c r="E61" s="2">
        <v>64.23</v>
      </c>
      <c r="F61" s="2">
        <v>63.13</v>
      </c>
      <c r="G61" s="2">
        <v>72.17</v>
      </c>
      <c r="H61" s="2">
        <v>87.42</v>
      </c>
      <c r="I61" s="2">
        <v>85.13</v>
      </c>
      <c r="J61" s="2">
        <v>84.17</v>
      </c>
      <c r="K61" s="2">
        <v>58.81</v>
      </c>
      <c r="L61" s="2">
        <v>48.47</v>
      </c>
      <c r="M61" s="2" t="s">
        <v>215</v>
      </c>
      <c r="N61" s="2">
        <v>60.93</v>
      </c>
    </row>
    <row r="62" spans="1:14" x14ac:dyDescent="0.25">
      <c r="A62" s="12">
        <v>1991</v>
      </c>
      <c r="B62" s="2">
        <v>35.68</v>
      </c>
      <c r="C62" s="2" t="s">
        <v>216</v>
      </c>
      <c r="D62" s="2" t="s">
        <v>217</v>
      </c>
      <c r="E62" s="2" t="s">
        <v>218</v>
      </c>
      <c r="F62" s="2">
        <v>61.48</v>
      </c>
      <c r="G62" s="2">
        <v>69.27</v>
      </c>
      <c r="H62" s="2">
        <v>84.81</v>
      </c>
      <c r="I62" s="2">
        <v>88.61</v>
      </c>
      <c r="J62" s="2">
        <v>80.599999999999994</v>
      </c>
      <c r="K62" s="2">
        <v>65</v>
      </c>
      <c r="L62" s="2">
        <v>44.77</v>
      </c>
      <c r="M62" s="2">
        <v>43.19</v>
      </c>
      <c r="N62" s="2" t="s">
        <v>219</v>
      </c>
    </row>
    <row r="63" spans="1:14" x14ac:dyDescent="0.25">
      <c r="A63" s="12">
        <v>1992</v>
      </c>
      <c r="B63" s="2">
        <v>42.84</v>
      </c>
      <c r="C63" s="2">
        <v>52.34</v>
      </c>
      <c r="D63" s="2">
        <v>59.13</v>
      </c>
      <c r="E63" s="2">
        <v>62.03</v>
      </c>
      <c r="F63" s="2">
        <v>74.97</v>
      </c>
      <c r="G63" s="2">
        <v>81.5</v>
      </c>
      <c r="H63" s="2">
        <v>82.32</v>
      </c>
      <c r="I63" s="2">
        <v>87.74</v>
      </c>
      <c r="J63" s="2">
        <v>74.33</v>
      </c>
      <c r="K63" s="2">
        <v>66.13</v>
      </c>
      <c r="L63" s="2">
        <v>42.3</v>
      </c>
      <c r="M63" s="2">
        <v>33.35</v>
      </c>
      <c r="N63" s="2">
        <v>63.25</v>
      </c>
    </row>
    <row r="64" spans="1:14" x14ac:dyDescent="0.25">
      <c r="A64" s="12">
        <v>1993</v>
      </c>
      <c r="B64" s="2" t="s">
        <v>220</v>
      </c>
      <c r="C64" s="2">
        <v>34.21</v>
      </c>
      <c r="D64" s="2">
        <v>47.55</v>
      </c>
      <c r="E64" s="2">
        <v>55.13</v>
      </c>
      <c r="F64" s="2">
        <v>71.94</v>
      </c>
      <c r="G64" s="2">
        <v>70.03</v>
      </c>
      <c r="H64" s="2">
        <v>72.16</v>
      </c>
      <c r="I64" s="2">
        <v>78.61</v>
      </c>
      <c r="J64" s="2">
        <v>77.430000000000007</v>
      </c>
      <c r="K64" s="2">
        <v>64.349999999999994</v>
      </c>
      <c r="L64" s="2">
        <v>43.53</v>
      </c>
      <c r="M64" s="2">
        <v>40.74</v>
      </c>
      <c r="N64" s="2">
        <v>57.09</v>
      </c>
    </row>
    <row r="65" spans="1:14" x14ac:dyDescent="0.25">
      <c r="A65" s="12">
        <v>1994</v>
      </c>
      <c r="B65" s="2">
        <v>43.61</v>
      </c>
      <c r="C65" s="2">
        <v>40.93</v>
      </c>
      <c r="D65" s="2">
        <v>56.19</v>
      </c>
      <c r="E65" s="2">
        <v>60.57</v>
      </c>
      <c r="F65" s="2">
        <v>68.84</v>
      </c>
      <c r="G65" s="2">
        <v>74.23</v>
      </c>
      <c r="H65" s="2">
        <v>88.42</v>
      </c>
      <c r="I65" s="2">
        <v>88.68</v>
      </c>
      <c r="J65" s="2">
        <v>80.13</v>
      </c>
      <c r="K65" s="2">
        <v>60.19</v>
      </c>
      <c r="L65" s="2">
        <v>39.43</v>
      </c>
      <c r="M65" s="2">
        <v>38.58</v>
      </c>
      <c r="N65" s="2">
        <v>61.65</v>
      </c>
    </row>
    <row r="66" spans="1:14" x14ac:dyDescent="0.25">
      <c r="A66" s="12">
        <v>1995</v>
      </c>
      <c r="B66" s="2">
        <v>40.81</v>
      </c>
      <c r="C66" s="2">
        <v>49.61</v>
      </c>
      <c r="D66" s="2">
        <v>50.55</v>
      </c>
      <c r="E66" s="2">
        <v>56.23</v>
      </c>
      <c r="F66" s="2">
        <v>66.680000000000007</v>
      </c>
      <c r="G66" s="2">
        <v>71.97</v>
      </c>
      <c r="H66" s="2">
        <v>82.94</v>
      </c>
      <c r="I66" s="2">
        <v>82.03</v>
      </c>
      <c r="J66" s="2">
        <v>79.33</v>
      </c>
      <c r="K66" s="2">
        <v>57.35</v>
      </c>
      <c r="L66" s="2">
        <v>49.3</v>
      </c>
      <c r="M66" s="2">
        <v>41.19</v>
      </c>
      <c r="N66" s="2">
        <v>60.67</v>
      </c>
    </row>
    <row r="67" spans="1:14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12" t="s">
        <v>20</v>
      </c>
      <c r="B69" s="2">
        <v>38.270000000000003</v>
      </c>
      <c r="C69" s="2">
        <v>42.97</v>
      </c>
      <c r="D69" s="2">
        <v>52.6</v>
      </c>
      <c r="E69" s="2">
        <v>60.47</v>
      </c>
      <c r="F69" s="2">
        <v>67.709999999999994</v>
      </c>
      <c r="G69" s="2">
        <v>75.39</v>
      </c>
      <c r="H69" s="2">
        <v>83.13</v>
      </c>
      <c r="I69" s="2">
        <v>85.13</v>
      </c>
      <c r="J69" s="2">
        <v>77.94</v>
      </c>
      <c r="K69" s="2">
        <v>63.27</v>
      </c>
      <c r="L69" s="2">
        <v>45.79</v>
      </c>
      <c r="M69" s="2">
        <v>38.61</v>
      </c>
      <c r="N69" s="2">
        <v>60.99</v>
      </c>
    </row>
    <row r="70" spans="1:14" x14ac:dyDescent="0.25">
      <c r="A70" s="12" t="s">
        <v>21</v>
      </c>
      <c r="B70" s="2">
        <v>4.7</v>
      </c>
      <c r="C70" s="2">
        <v>6.4</v>
      </c>
      <c r="D70" s="2">
        <v>3.8</v>
      </c>
      <c r="E70" s="2">
        <v>3.63</v>
      </c>
      <c r="F70" s="2">
        <v>3.93</v>
      </c>
      <c r="G70" s="2">
        <v>4.7699999999999996</v>
      </c>
      <c r="H70" s="2">
        <v>4.67</v>
      </c>
      <c r="I70" s="2">
        <v>4.22</v>
      </c>
      <c r="J70" s="2">
        <v>4.58</v>
      </c>
      <c r="K70" s="2">
        <v>4.32</v>
      </c>
      <c r="L70" s="2">
        <v>3.39</v>
      </c>
      <c r="M70" s="2">
        <v>4.12</v>
      </c>
      <c r="N70" s="2">
        <v>1.94</v>
      </c>
    </row>
    <row r="71" spans="1:14" x14ac:dyDescent="0.25">
      <c r="A71" s="12" t="s">
        <v>22</v>
      </c>
      <c r="B71" s="2">
        <v>-0.46</v>
      </c>
      <c r="C71" s="2">
        <v>-0.28000000000000003</v>
      </c>
      <c r="D71" s="2">
        <v>0.34</v>
      </c>
      <c r="E71" s="2">
        <v>-0.02</v>
      </c>
      <c r="F71" s="2">
        <v>0.24</v>
      </c>
      <c r="G71" s="2">
        <v>0.28000000000000003</v>
      </c>
      <c r="H71" s="2">
        <v>-1.24</v>
      </c>
      <c r="I71" s="2">
        <v>-0.37</v>
      </c>
      <c r="J71" s="2">
        <v>-0.85</v>
      </c>
      <c r="K71" s="2">
        <v>0.4</v>
      </c>
      <c r="L71" s="2">
        <v>-0.48</v>
      </c>
      <c r="M71" s="2">
        <v>-0.64</v>
      </c>
      <c r="N71" s="2">
        <v>-0.9</v>
      </c>
    </row>
    <row r="72" spans="1:14" x14ac:dyDescent="0.25">
      <c r="A72" s="12" t="s">
        <v>23</v>
      </c>
      <c r="B72" s="2">
        <v>43.61</v>
      </c>
      <c r="C72" s="2">
        <v>52.34</v>
      </c>
      <c r="D72" s="2">
        <v>59.13</v>
      </c>
      <c r="E72" s="2">
        <v>66.17</v>
      </c>
      <c r="F72" s="2">
        <v>74.97</v>
      </c>
      <c r="G72" s="2">
        <v>82.9</v>
      </c>
      <c r="H72" s="2">
        <v>88.42</v>
      </c>
      <c r="I72" s="2">
        <v>90.97</v>
      </c>
      <c r="J72" s="2">
        <v>84.17</v>
      </c>
      <c r="K72" s="2">
        <v>71.42</v>
      </c>
      <c r="L72" s="2">
        <v>49.73</v>
      </c>
      <c r="M72" s="2">
        <v>43.58</v>
      </c>
      <c r="N72" s="2">
        <v>63.25</v>
      </c>
    </row>
    <row r="73" spans="1:14" x14ac:dyDescent="0.25">
      <c r="A73" s="12" t="s">
        <v>24</v>
      </c>
      <c r="B73" s="2">
        <v>29.4</v>
      </c>
      <c r="C73" s="2">
        <v>32.93</v>
      </c>
      <c r="D73" s="2">
        <v>47.55</v>
      </c>
      <c r="E73" s="2">
        <v>55.13</v>
      </c>
      <c r="F73" s="2">
        <v>61.48</v>
      </c>
      <c r="G73" s="2">
        <v>69.27</v>
      </c>
      <c r="H73" s="2">
        <v>72.16</v>
      </c>
      <c r="I73" s="2">
        <v>78.61</v>
      </c>
      <c r="J73" s="2">
        <v>67.930000000000007</v>
      </c>
      <c r="K73" s="2">
        <v>57.35</v>
      </c>
      <c r="L73" s="2">
        <v>39.43</v>
      </c>
      <c r="M73" s="2">
        <v>30.87</v>
      </c>
      <c r="N73" s="2">
        <v>57.09</v>
      </c>
    </row>
    <row r="74" spans="1:14" x14ac:dyDescent="0.25">
      <c r="A74" s="12" t="s">
        <v>25</v>
      </c>
      <c r="B74" s="2">
        <v>10</v>
      </c>
      <c r="C74" s="2">
        <v>9</v>
      </c>
      <c r="D74" s="2">
        <v>9</v>
      </c>
      <c r="E74" s="2">
        <v>9</v>
      </c>
      <c r="F74" s="2">
        <v>10</v>
      </c>
      <c r="G74" s="2">
        <v>10</v>
      </c>
      <c r="H74" s="2">
        <v>10</v>
      </c>
      <c r="I74" s="2">
        <v>10</v>
      </c>
      <c r="J74" s="2">
        <v>10</v>
      </c>
      <c r="K74" s="2">
        <v>9</v>
      </c>
      <c r="L74" s="2">
        <v>10</v>
      </c>
      <c r="M74" s="2">
        <v>10</v>
      </c>
      <c r="N74" s="2">
        <v>8</v>
      </c>
    </row>
    <row r="75" spans="1:14" ht="18" x14ac:dyDescent="0.25">
      <c r="A75" s="1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 t="s">
        <v>60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12" t="s">
        <v>1</v>
      </c>
      <c r="B79" s="2" t="s">
        <v>2</v>
      </c>
      <c r="C79" s="2" t="s">
        <v>3</v>
      </c>
      <c r="D79" s="2" t="s">
        <v>4</v>
      </c>
      <c r="E79" s="2" t="s">
        <v>5</v>
      </c>
      <c r="F79" s="2" t="s">
        <v>6</v>
      </c>
      <c r="G79" s="2" t="s">
        <v>7</v>
      </c>
      <c r="H79" s="2" t="s">
        <v>8</v>
      </c>
      <c r="I79" s="2" t="s">
        <v>9</v>
      </c>
      <c r="J79" s="2" t="s">
        <v>10</v>
      </c>
      <c r="K79" s="2" t="s">
        <v>11</v>
      </c>
      <c r="L79" s="2" t="s">
        <v>12</v>
      </c>
      <c r="M79" s="2" t="s">
        <v>13</v>
      </c>
      <c r="N79" s="2" t="s">
        <v>14</v>
      </c>
    </row>
    <row r="80" spans="1:14" x14ac:dyDescent="0.25">
      <c r="A80" s="12">
        <v>1996</v>
      </c>
      <c r="B80" s="2">
        <v>40</v>
      </c>
      <c r="C80" s="2">
        <v>42.07</v>
      </c>
      <c r="D80" s="2">
        <v>52.55</v>
      </c>
      <c r="E80" s="2">
        <v>59.27</v>
      </c>
      <c r="F80" s="2">
        <v>62.13</v>
      </c>
      <c r="G80" s="2">
        <v>74.87</v>
      </c>
      <c r="H80" s="2">
        <v>88.19</v>
      </c>
      <c r="I80" s="2">
        <v>85.45</v>
      </c>
      <c r="J80" s="2">
        <v>72.67</v>
      </c>
      <c r="K80" s="2">
        <v>61.65</v>
      </c>
      <c r="L80" s="2">
        <v>48.53</v>
      </c>
      <c r="M80" s="2">
        <v>40.450000000000003</v>
      </c>
      <c r="N80" s="2">
        <v>60.65</v>
      </c>
    </row>
    <row r="81" spans="1:14" x14ac:dyDescent="0.25">
      <c r="A81" s="12">
        <v>1997</v>
      </c>
      <c r="B81" s="2">
        <v>39.42</v>
      </c>
      <c r="C81" s="2" t="s">
        <v>221</v>
      </c>
      <c r="D81" s="2">
        <v>50.71</v>
      </c>
      <c r="E81" s="2">
        <v>54.43</v>
      </c>
      <c r="F81" s="2">
        <v>71.42</v>
      </c>
      <c r="G81" s="2">
        <v>74.33</v>
      </c>
      <c r="H81" s="2">
        <v>82.74</v>
      </c>
      <c r="I81" s="2">
        <v>87.77</v>
      </c>
      <c r="J81" s="2">
        <v>77.7</v>
      </c>
      <c r="K81" s="2">
        <v>61.71</v>
      </c>
      <c r="L81" s="2">
        <v>48.43</v>
      </c>
      <c r="M81" s="2">
        <v>39.770000000000003</v>
      </c>
      <c r="N81" s="2" t="s">
        <v>222</v>
      </c>
    </row>
    <row r="82" spans="1:14" x14ac:dyDescent="0.25">
      <c r="A82" s="12">
        <v>1998</v>
      </c>
      <c r="B82" s="2">
        <v>42.58</v>
      </c>
      <c r="C82" s="2">
        <v>45.71</v>
      </c>
      <c r="D82" s="2">
        <v>51.03</v>
      </c>
      <c r="E82" s="2">
        <v>57.27</v>
      </c>
      <c r="F82" s="2">
        <v>64.42</v>
      </c>
      <c r="G82" s="2">
        <v>72.400000000000006</v>
      </c>
      <c r="H82" s="2">
        <v>89.58</v>
      </c>
      <c r="I82" s="2">
        <v>88.9</v>
      </c>
      <c r="J82" s="2">
        <v>81.93</v>
      </c>
      <c r="K82" s="2">
        <v>62.23</v>
      </c>
      <c r="L82" s="2">
        <v>47.63</v>
      </c>
      <c r="M82" s="2">
        <v>37.520000000000003</v>
      </c>
      <c r="N82" s="2">
        <v>61.77</v>
      </c>
    </row>
    <row r="83" spans="1:14" x14ac:dyDescent="0.25">
      <c r="A83" s="12">
        <v>1999</v>
      </c>
      <c r="B83" s="2">
        <v>41.45</v>
      </c>
      <c r="C83" s="2">
        <v>40.96</v>
      </c>
      <c r="D83" s="2">
        <v>50.26</v>
      </c>
      <c r="E83" s="2">
        <v>55.97</v>
      </c>
      <c r="F83" s="2">
        <v>63.61</v>
      </c>
      <c r="G83" s="2">
        <v>73.97</v>
      </c>
      <c r="H83" s="2">
        <v>86.61</v>
      </c>
      <c r="I83" s="2">
        <v>87.42</v>
      </c>
      <c r="J83" s="2">
        <v>78.03</v>
      </c>
      <c r="K83" s="2">
        <v>66.03</v>
      </c>
      <c r="L83" s="2">
        <v>53.1</v>
      </c>
      <c r="M83" s="2">
        <v>36.39</v>
      </c>
      <c r="N83" s="2">
        <v>61.15</v>
      </c>
    </row>
    <row r="84" spans="1:14" x14ac:dyDescent="0.25">
      <c r="A84" s="12">
        <v>2000</v>
      </c>
      <c r="B84" s="2">
        <v>37.549999999999997</v>
      </c>
      <c r="C84" s="2">
        <v>44.69</v>
      </c>
      <c r="D84" s="2">
        <v>48.74</v>
      </c>
      <c r="E84" s="2">
        <v>62.8</v>
      </c>
      <c r="F84" s="2">
        <v>66.900000000000006</v>
      </c>
      <c r="G84" s="2">
        <v>77.2</v>
      </c>
      <c r="H84" s="2">
        <v>87.32</v>
      </c>
      <c r="I84" s="2">
        <v>89.16</v>
      </c>
      <c r="J84" s="2">
        <v>72.5</v>
      </c>
      <c r="K84" s="2">
        <v>60.45</v>
      </c>
      <c r="L84" s="2">
        <v>40.369999999999997</v>
      </c>
      <c r="M84" s="2">
        <v>37.450000000000003</v>
      </c>
      <c r="N84" s="2">
        <v>60.43</v>
      </c>
    </row>
    <row r="85" spans="1:14" x14ac:dyDescent="0.25">
      <c r="A85" s="12">
        <v>2001</v>
      </c>
      <c r="B85" s="2">
        <v>35.29</v>
      </c>
      <c r="C85" s="2">
        <v>40.57</v>
      </c>
      <c r="D85" s="2">
        <v>52.77</v>
      </c>
      <c r="E85" s="2">
        <v>55.2</v>
      </c>
      <c r="F85" s="2">
        <v>70.709999999999994</v>
      </c>
      <c r="G85" s="2">
        <v>73.37</v>
      </c>
      <c r="H85" s="2">
        <v>85.06</v>
      </c>
      <c r="I85" s="2">
        <v>90.58</v>
      </c>
      <c r="J85" s="2">
        <v>81.53</v>
      </c>
      <c r="K85" s="2">
        <v>62.77</v>
      </c>
      <c r="L85" s="2">
        <v>51.4</v>
      </c>
      <c r="M85" s="2">
        <v>36.97</v>
      </c>
      <c r="N85" s="2">
        <v>61.35</v>
      </c>
    </row>
    <row r="86" spans="1:14" x14ac:dyDescent="0.25">
      <c r="A86" s="12">
        <v>2002</v>
      </c>
      <c r="B86" s="2">
        <v>37.94</v>
      </c>
      <c r="C86" s="2">
        <v>40.89</v>
      </c>
      <c r="D86" s="2">
        <v>45.84</v>
      </c>
      <c r="E86" s="2">
        <v>58.87</v>
      </c>
      <c r="F86" s="2">
        <v>65.55</v>
      </c>
      <c r="G86" s="2">
        <v>77.5</v>
      </c>
      <c r="H86" s="2">
        <v>90</v>
      </c>
      <c r="I86" s="2">
        <v>82.97</v>
      </c>
      <c r="J86" s="2">
        <v>77.63</v>
      </c>
      <c r="K86" s="2">
        <v>59.68</v>
      </c>
      <c r="L86" s="2">
        <v>49.53</v>
      </c>
      <c r="M86" s="2">
        <v>42.1</v>
      </c>
      <c r="N86" s="2">
        <v>60.71</v>
      </c>
    </row>
    <row r="87" spans="1:14" x14ac:dyDescent="0.25">
      <c r="A87" s="12">
        <v>2003</v>
      </c>
      <c r="B87" s="2">
        <v>43.16</v>
      </c>
      <c r="C87" s="2">
        <v>41.96</v>
      </c>
      <c r="D87" s="2">
        <v>51.58</v>
      </c>
      <c r="E87" s="2">
        <v>56.47</v>
      </c>
      <c r="F87" s="2">
        <v>65.48</v>
      </c>
      <c r="G87" s="2">
        <v>79</v>
      </c>
      <c r="H87" s="2">
        <v>92.29</v>
      </c>
      <c r="I87" s="2">
        <v>89.13</v>
      </c>
      <c r="J87" s="2">
        <v>79.23</v>
      </c>
      <c r="K87" s="2">
        <v>68.290000000000006</v>
      </c>
      <c r="L87" s="2">
        <v>41.07</v>
      </c>
      <c r="M87" s="2">
        <v>39.549999999999997</v>
      </c>
      <c r="N87" s="2">
        <v>62.27</v>
      </c>
    </row>
    <row r="88" spans="1:14" x14ac:dyDescent="0.25">
      <c r="A88" s="12">
        <v>2004</v>
      </c>
      <c r="B88" s="2">
        <v>33.94</v>
      </c>
      <c r="C88" s="2">
        <v>41.52</v>
      </c>
      <c r="D88" s="2">
        <v>57.16</v>
      </c>
      <c r="E88" s="2">
        <v>62.27</v>
      </c>
      <c r="F88" s="2">
        <v>64.709999999999994</v>
      </c>
      <c r="G88" s="2">
        <v>75.83</v>
      </c>
      <c r="H88" s="2">
        <v>85.26</v>
      </c>
      <c r="I88" s="2">
        <v>83.13</v>
      </c>
      <c r="J88" s="2">
        <v>72.13</v>
      </c>
      <c r="K88" s="2">
        <v>61.03</v>
      </c>
      <c r="L88" s="2">
        <v>46.43</v>
      </c>
      <c r="M88" s="2">
        <v>40.94</v>
      </c>
      <c r="N88" s="2">
        <v>60.36</v>
      </c>
    </row>
    <row r="89" spans="1:14" x14ac:dyDescent="0.25">
      <c r="A89" s="12">
        <v>2005</v>
      </c>
      <c r="B89" s="2">
        <v>40</v>
      </c>
      <c r="C89" s="2">
        <v>46.04</v>
      </c>
      <c r="D89" s="2">
        <v>54.23</v>
      </c>
      <c r="E89" s="2">
        <v>56.83</v>
      </c>
      <c r="F89" s="2">
        <v>66.23</v>
      </c>
      <c r="G89" s="2">
        <v>70.2</v>
      </c>
      <c r="H89" s="2">
        <v>85.68</v>
      </c>
      <c r="I89" s="2">
        <v>87.06</v>
      </c>
      <c r="J89" s="2">
        <v>73.569999999999993</v>
      </c>
      <c r="K89" s="2">
        <v>62.52</v>
      </c>
      <c r="L89" s="2">
        <v>44.43</v>
      </c>
      <c r="M89" s="2">
        <v>35.61</v>
      </c>
      <c r="N89" s="2">
        <v>60.2</v>
      </c>
    </row>
    <row r="90" spans="1:14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12" t="s">
        <v>20</v>
      </c>
      <c r="B92" s="2">
        <v>39.130000000000003</v>
      </c>
      <c r="C92" s="2">
        <v>42.71</v>
      </c>
      <c r="D92" s="2">
        <v>51.49</v>
      </c>
      <c r="E92" s="2">
        <v>57.94</v>
      </c>
      <c r="F92" s="2">
        <v>66.12</v>
      </c>
      <c r="G92" s="2">
        <v>74.87</v>
      </c>
      <c r="H92" s="2">
        <v>87.27</v>
      </c>
      <c r="I92" s="2">
        <v>87.16</v>
      </c>
      <c r="J92" s="2">
        <v>76.69</v>
      </c>
      <c r="K92" s="2">
        <v>62.64</v>
      </c>
      <c r="L92" s="2">
        <v>47.09</v>
      </c>
      <c r="M92" s="2">
        <v>38.67</v>
      </c>
      <c r="N92" s="2">
        <v>60.99</v>
      </c>
    </row>
    <row r="93" spans="1:14" x14ac:dyDescent="0.25">
      <c r="A93" s="12" t="s">
        <v>21</v>
      </c>
      <c r="B93" s="2">
        <v>3</v>
      </c>
      <c r="C93" s="2">
        <v>2.16</v>
      </c>
      <c r="D93" s="2">
        <v>3.06</v>
      </c>
      <c r="E93" s="2">
        <v>2.84</v>
      </c>
      <c r="F93" s="2">
        <v>2.94</v>
      </c>
      <c r="G93" s="2">
        <v>2.62</v>
      </c>
      <c r="H93" s="2">
        <v>2.81</v>
      </c>
      <c r="I93" s="2">
        <v>2.58</v>
      </c>
      <c r="J93" s="2">
        <v>3.73</v>
      </c>
      <c r="K93" s="2">
        <v>2.62</v>
      </c>
      <c r="L93" s="2">
        <v>4.13</v>
      </c>
      <c r="M93" s="2">
        <v>2.17</v>
      </c>
      <c r="N93" s="2">
        <v>0.7</v>
      </c>
    </row>
    <row r="94" spans="1:14" x14ac:dyDescent="0.25">
      <c r="A94" s="12" t="s">
        <v>22</v>
      </c>
      <c r="B94" s="2">
        <v>-0.36</v>
      </c>
      <c r="C94" s="2">
        <v>0.63</v>
      </c>
      <c r="D94" s="2">
        <v>0.01</v>
      </c>
      <c r="E94" s="2">
        <v>0.63</v>
      </c>
      <c r="F94" s="2">
        <v>0.74</v>
      </c>
      <c r="G94" s="2">
        <v>-0.12</v>
      </c>
      <c r="H94" s="2">
        <v>0.22</v>
      </c>
      <c r="I94" s="2">
        <v>-0.56000000000000005</v>
      </c>
      <c r="J94" s="2">
        <v>0.03</v>
      </c>
      <c r="K94" s="2">
        <v>1.1599999999999999</v>
      </c>
      <c r="L94" s="2">
        <v>-0.37</v>
      </c>
      <c r="M94" s="2">
        <v>0.12</v>
      </c>
      <c r="N94" s="2">
        <v>0.76</v>
      </c>
    </row>
    <row r="95" spans="1:14" x14ac:dyDescent="0.25">
      <c r="A95" s="12" t="s">
        <v>23</v>
      </c>
      <c r="B95" s="2">
        <v>43.16</v>
      </c>
      <c r="C95" s="2">
        <v>46.04</v>
      </c>
      <c r="D95" s="2">
        <v>57.16</v>
      </c>
      <c r="E95" s="2">
        <v>62.8</v>
      </c>
      <c r="F95" s="2">
        <v>71.42</v>
      </c>
      <c r="G95" s="2">
        <v>79</v>
      </c>
      <c r="H95" s="2">
        <v>92.29</v>
      </c>
      <c r="I95" s="2">
        <v>90.58</v>
      </c>
      <c r="J95" s="2">
        <v>81.93</v>
      </c>
      <c r="K95" s="2">
        <v>68.290000000000006</v>
      </c>
      <c r="L95" s="2">
        <v>53.1</v>
      </c>
      <c r="M95" s="2">
        <v>42.1</v>
      </c>
      <c r="N95" s="2">
        <v>62.27</v>
      </c>
    </row>
    <row r="96" spans="1:14" x14ac:dyDescent="0.25">
      <c r="A96" s="12" t="s">
        <v>24</v>
      </c>
      <c r="B96" s="2">
        <v>33.94</v>
      </c>
      <c r="C96" s="2">
        <v>40.57</v>
      </c>
      <c r="D96" s="2">
        <v>45.84</v>
      </c>
      <c r="E96" s="2">
        <v>54.43</v>
      </c>
      <c r="F96" s="2">
        <v>62.13</v>
      </c>
      <c r="G96" s="2">
        <v>70.2</v>
      </c>
      <c r="H96" s="2">
        <v>82.74</v>
      </c>
      <c r="I96" s="2">
        <v>82.97</v>
      </c>
      <c r="J96" s="2">
        <v>72.13</v>
      </c>
      <c r="K96" s="2">
        <v>59.68</v>
      </c>
      <c r="L96" s="2">
        <v>40.369999999999997</v>
      </c>
      <c r="M96" s="2">
        <v>35.61</v>
      </c>
      <c r="N96" s="2">
        <v>60.2</v>
      </c>
    </row>
    <row r="97" spans="1:14" x14ac:dyDescent="0.25">
      <c r="A97" s="12" t="s">
        <v>25</v>
      </c>
      <c r="B97" s="2">
        <v>10</v>
      </c>
      <c r="C97" s="2">
        <v>9</v>
      </c>
      <c r="D97" s="2">
        <v>10</v>
      </c>
      <c r="E97" s="2">
        <v>10</v>
      </c>
      <c r="F97" s="2">
        <v>10</v>
      </c>
      <c r="G97" s="2">
        <v>10</v>
      </c>
      <c r="H97" s="2">
        <v>10</v>
      </c>
      <c r="I97" s="2">
        <v>10</v>
      </c>
      <c r="J97" s="2">
        <v>10</v>
      </c>
      <c r="K97" s="2">
        <v>10</v>
      </c>
      <c r="L97" s="2">
        <v>10</v>
      </c>
      <c r="M97" s="2">
        <v>10</v>
      </c>
      <c r="N97" s="2">
        <v>9</v>
      </c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 t="s">
        <v>72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12" t="s">
        <v>1</v>
      </c>
      <c r="B101" s="2" t="s">
        <v>2</v>
      </c>
      <c r="C101" s="2" t="s">
        <v>3</v>
      </c>
      <c r="D101" s="2" t="s">
        <v>4</v>
      </c>
      <c r="E101" s="2" t="s">
        <v>5</v>
      </c>
      <c r="F101" s="2" t="s">
        <v>6</v>
      </c>
      <c r="G101" s="2" t="s">
        <v>7</v>
      </c>
      <c r="H101" s="2" t="s">
        <v>8</v>
      </c>
      <c r="I101" s="2" t="s">
        <v>9</v>
      </c>
      <c r="J101" s="2" t="s">
        <v>10</v>
      </c>
      <c r="K101" s="2" t="s">
        <v>11</v>
      </c>
      <c r="L101" s="2" t="s">
        <v>12</v>
      </c>
      <c r="M101" s="2" t="s">
        <v>13</v>
      </c>
      <c r="N101" s="2" t="s">
        <v>14</v>
      </c>
    </row>
    <row r="102" spans="1:14" x14ac:dyDescent="0.25">
      <c r="A102" s="12">
        <v>2006</v>
      </c>
      <c r="B102" s="2">
        <v>41.61</v>
      </c>
      <c r="C102" s="2">
        <v>40.89</v>
      </c>
      <c r="D102" s="2">
        <v>47.58</v>
      </c>
      <c r="E102" s="2">
        <v>58.1</v>
      </c>
      <c r="F102" s="2">
        <v>69.42</v>
      </c>
      <c r="G102" s="2">
        <v>75.8</v>
      </c>
      <c r="H102" s="2">
        <v>90</v>
      </c>
      <c r="I102" s="2">
        <v>83.77</v>
      </c>
      <c r="J102" s="2">
        <v>75.430000000000007</v>
      </c>
      <c r="K102" s="2">
        <v>61.29</v>
      </c>
      <c r="L102" s="2">
        <v>45.97</v>
      </c>
      <c r="M102" s="2">
        <v>37.42</v>
      </c>
      <c r="N102" s="2">
        <v>60.61</v>
      </c>
    </row>
    <row r="103" spans="1:14" x14ac:dyDescent="0.25">
      <c r="A103" s="12">
        <v>2007</v>
      </c>
      <c r="B103" s="2">
        <v>34.97</v>
      </c>
      <c r="C103" s="2">
        <v>45</v>
      </c>
      <c r="D103" s="2">
        <v>54.84</v>
      </c>
      <c r="E103" s="2">
        <v>58.9</v>
      </c>
      <c r="F103" s="2">
        <v>69.39</v>
      </c>
      <c r="G103" s="2">
        <v>75.900000000000006</v>
      </c>
      <c r="H103" s="2">
        <v>89.84</v>
      </c>
      <c r="I103" s="2">
        <v>83.29</v>
      </c>
      <c r="J103" s="2">
        <v>75</v>
      </c>
      <c r="K103" s="2">
        <v>59.32</v>
      </c>
      <c r="L103" s="2">
        <v>47.2</v>
      </c>
      <c r="M103" s="2">
        <v>34.94</v>
      </c>
      <c r="N103" s="2">
        <v>60.72</v>
      </c>
    </row>
    <row r="104" spans="1:14" x14ac:dyDescent="0.25">
      <c r="A104" s="12">
        <v>2008</v>
      </c>
      <c r="B104" s="2">
        <v>33.229999999999997</v>
      </c>
      <c r="C104" s="2">
        <v>43.21</v>
      </c>
      <c r="D104" s="2">
        <v>46.03</v>
      </c>
      <c r="E104" s="2" t="s">
        <v>223</v>
      </c>
      <c r="F104" s="2">
        <v>65.84</v>
      </c>
      <c r="G104" s="2">
        <v>72.099999999999994</v>
      </c>
      <c r="H104" s="2">
        <v>84.81</v>
      </c>
      <c r="I104" s="2">
        <v>83.23</v>
      </c>
      <c r="J104" s="2">
        <v>75.37</v>
      </c>
      <c r="K104" s="2">
        <v>62.61</v>
      </c>
      <c r="L104" s="2">
        <v>50.8</v>
      </c>
      <c r="M104" s="2">
        <v>34.71</v>
      </c>
      <c r="N104" s="2">
        <v>58.8</v>
      </c>
    </row>
    <row r="105" spans="1:14" x14ac:dyDescent="0.25">
      <c r="A105" s="12">
        <v>2009</v>
      </c>
      <c r="B105" s="2">
        <v>36.26</v>
      </c>
      <c r="C105" s="2">
        <v>42.96</v>
      </c>
      <c r="D105" s="2">
        <v>43.68</v>
      </c>
      <c r="E105" s="2">
        <v>57.57</v>
      </c>
      <c r="F105" s="2">
        <v>68.23</v>
      </c>
      <c r="G105" s="2">
        <v>74.17</v>
      </c>
      <c r="H105" s="2">
        <v>85.68</v>
      </c>
      <c r="I105" s="2">
        <v>83.29</v>
      </c>
      <c r="J105" s="2">
        <v>81.13</v>
      </c>
      <c r="K105" s="2">
        <v>55.77</v>
      </c>
      <c r="L105" s="2">
        <v>49</v>
      </c>
      <c r="M105" s="2">
        <v>33</v>
      </c>
      <c r="N105" s="2">
        <v>59.23</v>
      </c>
    </row>
    <row r="106" spans="1:14" x14ac:dyDescent="0.25">
      <c r="A106" s="12">
        <v>2010</v>
      </c>
      <c r="B106" s="2">
        <v>41.48</v>
      </c>
      <c r="C106" s="2">
        <v>43.43</v>
      </c>
      <c r="D106" s="2">
        <v>52.45</v>
      </c>
      <c r="E106" s="2">
        <v>54.87</v>
      </c>
      <c r="F106" s="2">
        <v>59.39</v>
      </c>
      <c r="G106" s="2">
        <v>70.13</v>
      </c>
      <c r="H106" s="2">
        <v>82.94</v>
      </c>
      <c r="I106" s="2">
        <v>82.03</v>
      </c>
      <c r="J106" s="2">
        <v>72.47</v>
      </c>
      <c r="K106" s="2">
        <v>62.06</v>
      </c>
      <c r="L106" s="2">
        <v>43.87</v>
      </c>
      <c r="M106" s="2">
        <v>38.26</v>
      </c>
      <c r="N106" s="2">
        <v>58.61</v>
      </c>
    </row>
    <row r="107" spans="1:14" x14ac:dyDescent="0.25">
      <c r="A107" s="12">
        <v>2011</v>
      </c>
      <c r="B107" s="2">
        <v>36.74</v>
      </c>
      <c r="C107" s="2">
        <v>39.39</v>
      </c>
      <c r="D107" s="2">
        <v>46.23</v>
      </c>
      <c r="E107" s="2">
        <v>49.2</v>
      </c>
      <c r="F107" s="2">
        <v>58.52</v>
      </c>
      <c r="G107" s="2">
        <v>69.27</v>
      </c>
      <c r="H107" s="2">
        <v>80.23</v>
      </c>
      <c r="I107" s="2">
        <v>85.97</v>
      </c>
      <c r="J107" s="2" t="s">
        <v>224</v>
      </c>
      <c r="K107" s="2">
        <v>60.1</v>
      </c>
      <c r="L107" s="2">
        <v>44.27</v>
      </c>
      <c r="M107" s="2">
        <v>38.520000000000003</v>
      </c>
      <c r="N107" s="2">
        <v>57.37</v>
      </c>
    </row>
    <row r="108" spans="1:14" x14ac:dyDescent="0.25">
      <c r="A108" s="12">
        <v>2012</v>
      </c>
      <c r="B108" s="2">
        <v>40.61</v>
      </c>
      <c r="C108" s="2">
        <v>43.03</v>
      </c>
      <c r="D108" s="2">
        <v>48.84</v>
      </c>
      <c r="E108" s="2">
        <v>62</v>
      </c>
      <c r="F108" s="2">
        <v>66.16</v>
      </c>
      <c r="G108" s="2" t="s">
        <v>225</v>
      </c>
      <c r="H108" s="2">
        <v>86.19</v>
      </c>
      <c r="I108" s="2">
        <v>86.52</v>
      </c>
      <c r="J108" s="2">
        <v>78.77</v>
      </c>
      <c r="K108" s="2">
        <v>59.97</v>
      </c>
      <c r="L108" s="2">
        <v>49.63</v>
      </c>
      <c r="M108" s="2">
        <v>39.29</v>
      </c>
      <c r="N108" s="2">
        <v>61.02</v>
      </c>
    </row>
    <row r="109" spans="1:14" x14ac:dyDescent="0.25">
      <c r="A109" s="12">
        <v>2013</v>
      </c>
      <c r="B109" s="2">
        <v>31.13</v>
      </c>
      <c r="C109" s="2">
        <v>44</v>
      </c>
      <c r="D109" s="2">
        <v>52.58</v>
      </c>
      <c r="E109" s="2">
        <v>56.43</v>
      </c>
      <c r="F109" s="2" t="s">
        <v>226</v>
      </c>
      <c r="G109" s="2">
        <v>55.3</v>
      </c>
      <c r="H109" s="2" t="s">
        <v>227</v>
      </c>
      <c r="I109" s="2">
        <v>85</v>
      </c>
      <c r="J109" s="2">
        <v>72.13</v>
      </c>
      <c r="K109" s="2">
        <v>57.52</v>
      </c>
      <c r="L109" s="2">
        <v>45.3</v>
      </c>
      <c r="M109" s="2">
        <v>31.13</v>
      </c>
      <c r="N109" s="2">
        <v>50.19</v>
      </c>
    </row>
    <row r="110" spans="1:14" x14ac:dyDescent="0.25">
      <c r="A110" s="12">
        <v>2014</v>
      </c>
      <c r="B110" s="2">
        <v>41.16</v>
      </c>
      <c r="C110" s="2">
        <v>40.36</v>
      </c>
      <c r="D110" s="2">
        <v>54.87</v>
      </c>
      <c r="E110" s="2">
        <v>59.67</v>
      </c>
      <c r="F110" s="2">
        <v>69.650000000000006</v>
      </c>
      <c r="G110" s="2">
        <v>73.569999999999993</v>
      </c>
      <c r="H110" s="2">
        <v>91.94</v>
      </c>
      <c r="I110" s="2">
        <v>87.23</v>
      </c>
      <c r="J110" s="2">
        <v>79.23</v>
      </c>
      <c r="K110" s="2">
        <v>67.23</v>
      </c>
      <c r="L110" s="2">
        <v>45.4</v>
      </c>
      <c r="M110" s="2">
        <v>44.42</v>
      </c>
      <c r="N110" s="2">
        <v>62.89</v>
      </c>
    </row>
    <row r="111" spans="1:14" x14ac:dyDescent="0.25">
      <c r="A111" s="12">
        <v>2015</v>
      </c>
      <c r="B111" s="2">
        <v>40.68</v>
      </c>
      <c r="C111" s="2">
        <v>51.07</v>
      </c>
      <c r="D111" s="2">
        <v>59.26</v>
      </c>
      <c r="E111" s="2">
        <v>60.5</v>
      </c>
      <c r="F111" s="2">
        <v>49.06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21.71</v>
      </c>
    </row>
    <row r="112" spans="1:14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12" t="s">
        <v>20</v>
      </c>
      <c r="B114" s="2">
        <v>37.79</v>
      </c>
      <c r="C114" s="2">
        <v>43.33</v>
      </c>
      <c r="D114" s="2">
        <v>50.64</v>
      </c>
      <c r="E114" s="2">
        <v>57.09</v>
      </c>
      <c r="F114" s="2">
        <v>64.41</v>
      </c>
      <c r="G114" s="2">
        <v>63.74</v>
      </c>
      <c r="H114" s="2">
        <v>69.48</v>
      </c>
      <c r="I114" s="2">
        <v>76.03</v>
      </c>
      <c r="J114" s="2">
        <v>68.959999999999994</v>
      </c>
      <c r="K114" s="2">
        <v>54.59</v>
      </c>
      <c r="L114" s="2">
        <v>42.14</v>
      </c>
      <c r="M114" s="2">
        <v>33.17</v>
      </c>
      <c r="N114" s="2">
        <v>55.11</v>
      </c>
    </row>
    <row r="115" spans="1:14" x14ac:dyDescent="0.25">
      <c r="A115" s="12" t="s">
        <v>21</v>
      </c>
      <c r="B115" s="2">
        <v>3.84</v>
      </c>
      <c r="C115" s="2">
        <v>3.23</v>
      </c>
      <c r="D115" s="2">
        <v>4.93</v>
      </c>
      <c r="E115" s="2">
        <v>3.74</v>
      </c>
      <c r="F115" s="2">
        <v>6.74</v>
      </c>
      <c r="G115" s="2">
        <v>23.16</v>
      </c>
      <c r="H115" s="2">
        <v>35.950000000000003</v>
      </c>
      <c r="I115" s="2">
        <v>26.77</v>
      </c>
      <c r="J115" s="2">
        <v>24.43</v>
      </c>
      <c r="K115" s="2">
        <v>19.43</v>
      </c>
      <c r="L115" s="2">
        <v>14.99</v>
      </c>
      <c r="M115" s="2">
        <v>12.23</v>
      </c>
      <c r="N115" s="2">
        <v>12.22</v>
      </c>
    </row>
    <row r="116" spans="1:14" x14ac:dyDescent="0.25">
      <c r="A116" s="12" t="s">
        <v>22</v>
      </c>
      <c r="B116" s="2">
        <v>-0.47</v>
      </c>
      <c r="C116" s="2">
        <v>1.27</v>
      </c>
      <c r="D116" s="2">
        <v>0.24</v>
      </c>
      <c r="E116" s="2">
        <v>-0.8</v>
      </c>
      <c r="F116" s="2">
        <v>-1.31</v>
      </c>
      <c r="G116" s="2">
        <v>-2.38</v>
      </c>
      <c r="H116" s="2">
        <v>-1.47</v>
      </c>
      <c r="I116" s="2">
        <v>-2.65</v>
      </c>
      <c r="J116" s="2">
        <v>-2.59</v>
      </c>
      <c r="K116" s="2">
        <v>-2.54</v>
      </c>
      <c r="L116" s="2">
        <v>-2.54</v>
      </c>
      <c r="M116" s="2">
        <v>-2.21</v>
      </c>
      <c r="N116" s="2">
        <v>-2.3199999999999998</v>
      </c>
    </row>
    <row r="117" spans="1:14" x14ac:dyDescent="0.25">
      <c r="A117" s="12" t="s">
        <v>23</v>
      </c>
      <c r="B117" s="2">
        <v>41.61</v>
      </c>
      <c r="C117" s="2">
        <v>51.07</v>
      </c>
      <c r="D117" s="2">
        <v>59.26</v>
      </c>
      <c r="E117" s="2">
        <v>62</v>
      </c>
      <c r="F117" s="2">
        <v>69.650000000000006</v>
      </c>
      <c r="G117" s="2">
        <v>75.900000000000006</v>
      </c>
      <c r="H117" s="2">
        <v>91.94</v>
      </c>
      <c r="I117" s="2">
        <v>87.23</v>
      </c>
      <c r="J117" s="2">
        <v>81.13</v>
      </c>
      <c r="K117" s="2">
        <v>67.23</v>
      </c>
      <c r="L117" s="2">
        <v>50.8</v>
      </c>
      <c r="M117" s="2">
        <v>44.42</v>
      </c>
      <c r="N117" s="2">
        <v>62.89</v>
      </c>
    </row>
    <row r="118" spans="1:14" x14ac:dyDescent="0.25">
      <c r="A118" s="12" t="s">
        <v>24</v>
      </c>
      <c r="B118" s="2">
        <v>31.13</v>
      </c>
      <c r="C118" s="2">
        <v>39.39</v>
      </c>
      <c r="D118" s="2">
        <v>43.68</v>
      </c>
      <c r="E118" s="2">
        <v>49.2</v>
      </c>
      <c r="F118" s="2">
        <v>49.06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21.71</v>
      </c>
    </row>
    <row r="119" spans="1:14" x14ac:dyDescent="0.25">
      <c r="A119" s="12" t="s">
        <v>25</v>
      </c>
      <c r="B119" s="2">
        <v>10</v>
      </c>
      <c r="C119" s="2">
        <v>10</v>
      </c>
      <c r="D119" s="2">
        <v>10</v>
      </c>
      <c r="E119" s="2">
        <v>10</v>
      </c>
      <c r="F119" s="2">
        <v>10</v>
      </c>
      <c r="G119" s="2">
        <v>10</v>
      </c>
      <c r="H119" s="2">
        <v>10</v>
      </c>
      <c r="I119" s="2">
        <v>10</v>
      </c>
      <c r="J119" s="2">
        <v>10</v>
      </c>
      <c r="K119" s="2">
        <v>10</v>
      </c>
      <c r="L119" s="2">
        <v>10</v>
      </c>
      <c r="M119" s="2">
        <v>10</v>
      </c>
      <c r="N119" s="2">
        <v>10</v>
      </c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tabSelected="1" topLeftCell="A95" zoomScaleNormal="100" workbookViewId="0">
      <selection activeCell="B108" sqref="B108"/>
    </sheetView>
  </sheetViews>
  <sheetFormatPr defaultRowHeight="15" x14ac:dyDescent="0.25"/>
  <cols>
    <col min="1" max="1" width="24" style="1" customWidth="1"/>
    <col min="2" max="2" width="10.140625" style="1" customWidth="1"/>
    <col min="3" max="3" width="7.140625" style="1" customWidth="1"/>
    <col min="4" max="4" width="7.5703125" style="1" customWidth="1"/>
    <col min="5" max="11" width="9.140625" style="1"/>
    <col min="12" max="12" width="8.5703125" style="1" customWidth="1"/>
    <col min="13" max="15" width="9.140625" style="1"/>
    <col min="16" max="16" width="13.140625" style="1" bestFit="1" customWidth="1"/>
    <col min="17" max="24" width="9.140625" style="1"/>
  </cols>
  <sheetData>
    <row r="1" spans="1:27" x14ac:dyDescent="0.25">
      <c r="A1" s="25" t="s">
        <v>231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7" x14ac:dyDescent="0.25">
      <c r="A2" s="25" t="s">
        <v>232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27" x14ac:dyDescent="0.25">
      <c r="A3" s="25">
        <v>-354622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27" x14ac:dyDescent="0.25">
      <c r="A4" s="27" t="s">
        <v>233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27" x14ac:dyDescent="0.25">
      <c r="A5" s="27" t="s">
        <v>234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27" x14ac:dyDescent="0.25">
      <c r="A6" s="27" t="s">
        <v>235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27" x14ac:dyDescent="0.25">
      <c r="A7" s="27" t="s">
        <v>236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27" x14ac:dyDescent="0.25">
      <c r="A8" s="27" t="s">
        <v>237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7" x14ac:dyDescent="0.25">
      <c r="A9" s="27" t="s">
        <v>238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7" x14ac:dyDescent="0.25">
      <c r="A10" s="27" t="s">
        <v>239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7" x14ac:dyDescent="0.25">
      <c r="A11" s="27" t="s">
        <v>259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7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7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7" s="1" customFormat="1" ht="15.75" customHeight="1" x14ac:dyDescent="0.25">
      <c r="A14" s="19" t="s">
        <v>1</v>
      </c>
      <c r="B14" s="20" t="s">
        <v>2</v>
      </c>
      <c r="C14" s="20"/>
      <c r="D14" s="20" t="s">
        <v>3</v>
      </c>
      <c r="E14" s="20"/>
      <c r="F14" s="20" t="s">
        <v>4</v>
      </c>
      <c r="G14" s="20"/>
      <c r="H14" s="20" t="s">
        <v>5</v>
      </c>
      <c r="I14" s="20"/>
      <c r="J14" s="20" t="s">
        <v>6</v>
      </c>
      <c r="K14" s="20"/>
      <c r="L14" s="20" t="s">
        <v>7</v>
      </c>
      <c r="M14" s="20"/>
      <c r="N14" s="20" t="s">
        <v>8</v>
      </c>
      <c r="O14" s="20"/>
      <c r="P14" s="20" t="s">
        <v>9</v>
      </c>
      <c r="Q14" s="20"/>
      <c r="R14" s="20" t="s">
        <v>10</v>
      </c>
      <c r="S14" s="20"/>
      <c r="T14" s="20" t="s">
        <v>11</v>
      </c>
      <c r="U14" s="20"/>
      <c r="V14" s="20" t="s">
        <v>12</v>
      </c>
      <c r="W14" s="20"/>
      <c r="X14" s="20" t="s">
        <v>13</v>
      </c>
      <c r="Y14" s="20"/>
      <c r="Z14" s="20" t="s">
        <v>14</v>
      </c>
      <c r="AA14" s="20"/>
    </row>
    <row r="15" spans="1:27" s="1" customFormat="1" ht="15.75" x14ac:dyDescent="0.25">
      <c r="A15" s="20">
        <v>1965</v>
      </c>
      <c r="B15" s="21" t="s">
        <v>240</v>
      </c>
      <c r="C15" s="19" t="s">
        <v>241</v>
      </c>
      <c r="D15" s="21" t="s">
        <v>240</v>
      </c>
      <c r="E15" s="19" t="s">
        <v>241</v>
      </c>
      <c r="F15" s="21" t="s">
        <v>240</v>
      </c>
      <c r="G15" s="19" t="s">
        <v>241</v>
      </c>
      <c r="H15" s="21" t="s">
        <v>240</v>
      </c>
      <c r="I15" s="19" t="s">
        <v>241</v>
      </c>
      <c r="J15" s="21" t="s">
        <v>240</v>
      </c>
      <c r="K15" s="19" t="s">
        <v>241</v>
      </c>
      <c r="L15" s="21" t="s">
        <v>240</v>
      </c>
      <c r="M15" s="19" t="s">
        <v>241</v>
      </c>
      <c r="N15" s="21" t="s">
        <v>240</v>
      </c>
      <c r="O15" s="19" t="s">
        <v>241</v>
      </c>
      <c r="P15" s="21" t="s">
        <v>240</v>
      </c>
      <c r="Q15" s="19" t="s">
        <v>241</v>
      </c>
      <c r="R15" s="21">
        <v>0.27</v>
      </c>
      <c r="S15" s="22"/>
      <c r="T15" s="21">
        <v>0.36</v>
      </c>
      <c r="U15" s="22"/>
      <c r="V15" s="21" t="s">
        <v>240</v>
      </c>
      <c r="W15" s="19" t="s">
        <v>241</v>
      </c>
      <c r="X15" s="21">
        <v>0.34</v>
      </c>
      <c r="Y15" s="22"/>
      <c r="Z15" s="21">
        <v>0.97</v>
      </c>
      <c r="AA15" s="19" t="s">
        <v>242</v>
      </c>
    </row>
    <row r="16" spans="1:27" s="1" customFormat="1" ht="15.75" x14ac:dyDescent="0.25">
      <c r="A16" s="20"/>
      <c r="B16" s="21"/>
      <c r="C16" s="19"/>
      <c r="D16" s="21"/>
      <c r="E16" s="19"/>
      <c r="F16" s="21"/>
      <c r="G16" s="19"/>
      <c r="H16" s="21"/>
      <c r="I16" s="19"/>
      <c r="J16" s="21"/>
      <c r="K16" s="19"/>
      <c r="L16" s="21"/>
      <c r="M16" s="19"/>
      <c r="N16" s="21"/>
      <c r="O16" s="19"/>
      <c r="P16" s="21"/>
      <c r="Q16" s="19"/>
      <c r="R16" s="21"/>
      <c r="S16" s="22"/>
      <c r="T16" s="21"/>
      <c r="U16" s="22"/>
      <c r="V16" s="21"/>
      <c r="W16" s="19"/>
      <c r="X16" s="21"/>
      <c r="Y16" s="22"/>
      <c r="Z16" s="21"/>
      <c r="AA16" s="19"/>
    </row>
    <row r="17" spans="1:27" s="1" customFormat="1" ht="15.75" x14ac:dyDescent="0.25">
      <c r="A17" s="20">
        <v>1966</v>
      </c>
      <c r="B17" s="29">
        <v>1.96</v>
      </c>
      <c r="C17" s="22"/>
      <c r="D17" s="21">
        <v>2.31</v>
      </c>
      <c r="E17" s="22"/>
      <c r="F17" s="21">
        <v>1.2</v>
      </c>
      <c r="G17" s="22"/>
      <c r="H17" s="21">
        <v>0.56000000000000005</v>
      </c>
      <c r="I17" s="22"/>
      <c r="J17" s="21">
        <v>0.53</v>
      </c>
      <c r="K17" s="22"/>
      <c r="L17" s="21">
        <v>1.3</v>
      </c>
      <c r="M17" s="22"/>
      <c r="N17" s="21">
        <v>1.52</v>
      </c>
      <c r="O17" s="22"/>
      <c r="P17" s="21">
        <v>0.45</v>
      </c>
      <c r="Q17" s="22"/>
      <c r="R17" s="21">
        <v>1.1000000000000001</v>
      </c>
      <c r="S17" s="22"/>
      <c r="T17" s="21">
        <v>1.82</v>
      </c>
      <c r="U17" s="22"/>
      <c r="V17" s="21">
        <v>2.2799999999999998</v>
      </c>
      <c r="W17" s="22"/>
      <c r="X17" s="21">
        <v>2.9</v>
      </c>
      <c r="Y17" s="22"/>
      <c r="Z17" s="21">
        <v>17.93</v>
      </c>
      <c r="AA17" s="22"/>
    </row>
    <row r="18" spans="1:27" s="1" customFormat="1" ht="15.75" x14ac:dyDescent="0.25">
      <c r="A18" s="20">
        <v>1967</v>
      </c>
      <c r="B18" s="29">
        <v>3.33</v>
      </c>
      <c r="C18" s="22"/>
      <c r="D18" s="21">
        <v>1.27</v>
      </c>
      <c r="E18" s="22"/>
      <c r="F18" s="21">
        <v>1.67</v>
      </c>
      <c r="G18" s="22"/>
      <c r="H18" s="21">
        <v>2.31</v>
      </c>
      <c r="I18" s="22"/>
      <c r="J18" s="21">
        <v>1.2</v>
      </c>
      <c r="K18" s="22"/>
      <c r="L18" s="21">
        <v>1.07</v>
      </c>
      <c r="M18" s="22"/>
      <c r="N18" s="21">
        <v>0.05</v>
      </c>
      <c r="O18" s="22"/>
      <c r="P18" s="21">
        <v>0.56999999999999995</v>
      </c>
      <c r="Q18" s="22"/>
      <c r="R18" s="21">
        <v>0.55000000000000004</v>
      </c>
      <c r="S18" s="22"/>
      <c r="T18" s="21">
        <v>2.34</v>
      </c>
      <c r="U18" s="22"/>
      <c r="V18" s="21">
        <v>1.58</v>
      </c>
      <c r="W18" s="22"/>
      <c r="X18" s="21">
        <v>2.63</v>
      </c>
      <c r="Y18" s="22"/>
      <c r="Z18" s="21">
        <v>18.57</v>
      </c>
      <c r="AA18" s="22"/>
    </row>
    <row r="19" spans="1:27" s="1" customFormat="1" ht="15.75" x14ac:dyDescent="0.25">
      <c r="A19" s="20">
        <v>1968</v>
      </c>
      <c r="B19" s="29">
        <v>1.1200000000000001</v>
      </c>
      <c r="C19" s="22"/>
      <c r="D19" s="21">
        <v>2.96</v>
      </c>
      <c r="E19" s="22"/>
      <c r="F19" s="21">
        <v>1.19</v>
      </c>
      <c r="G19" s="22"/>
      <c r="H19" s="21">
        <v>0.72</v>
      </c>
      <c r="I19" s="22"/>
      <c r="J19" s="21">
        <v>2.2999999999999998</v>
      </c>
      <c r="K19" s="22"/>
      <c r="L19" s="21">
        <v>1.21</v>
      </c>
      <c r="M19" s="22"/>
      <c r="N19" s="21">
        <v>0.24</v>
      </c>
      <c r="O19" s="22"/>
      <c r="P19" s="21">
        <v>2.12</v>
      </c>
      <c r="Q19" s="22"/>
      <c r="R19" s="21">
        <v>1.04</v>
      </c>
      <c r="S19" s="22"/>
      <c r="T19" s="21">
        <v>1.32</v>
      </c>
      <c r="U19" s="22"/>
      <c r="V19" s="21">
        <v>3.18</v>
      </c>
      <c r="W19" s="22"/>
      <c r="X19" s="21">
        <v>1.57</v>
      </c>
      <c r="Y19" s="22"/>
      <c r="Z19" s="21">
        <v>18.97</v>
      </c>
      <c r="AA19" s="22"/>
    </row>
    <row r="20" spans="1:27" s="1" customFormat="1" ht="15.75" x14ac:dyDescent="0.25">
      <c r="A20" s="20">
        <v>1969</v>
      </c>
      <c r="B20" s="29">
        <v>2.1800000000000002</v>
      </c>
      <c r="C20" s="22"/>
      <c r="D20" s="21">
        <v>1</v>
      </c>
      <c r="E20" s="22"/>
      <c r="F20" s="21">
        <v>0.82</v>
      </c>
      <c r="G20" s="22"/>
      <c r="H20" s="21">
        <v>2.83</v>
      </c>
      <c r="I20" s="22"/>
      <c r="J20" s="21">
        <v>1.42</v>
      </c>
      <c r="K20" s="22"/>
      <c r="L20" s="21">
        <v>2.4900000000000002</v>
      </c>
      <c r="M20" s="22"/>
      <c r="N20" s="21">
        <v>0.34</v>
      </c>
      <c r="O20" s="22"/>
      <c r="P20" s="21">
        <v>0</v>
      </c>
      <c r="Q20" s="22"/>
      <c r="R20" s="21">
        <v>0.92</v>
      </c>
      <c r="S20" s="22"/>
      <c r="T20" s="21">
        <v>1.4</v>
      </c>
      <c r="U20" s="22"/>
      <c r="V20" s="21">
        <v>0.87</v>
      </c>
      <c r="W20" s="22"/>
      <c r="X20" s="21">
        <v>1.81</v>
      </c>
      <c r="Y20" s="22"/>
      <c r="Z20" s="21">
        <v>16.079999999999998</v>
      </c>
      <c r="AA20" s="22"/>
    </row>
    <row r="21" spans="1:27" s="1" customFormat="1" ht="15.75" x14ac:dyDescent="0.25">
      <c r="A21" s="20">
        <v>1970</v>
      </c>
      <c r="B21" s="29">
        <v>3.72</v>
      </c>
      <c r="C21" s="22"/>
      <c r="D21" s="21">
        <v>1.69</v>
      </c>
      <c r="E21" s="22"/>
      <c r="F21" s="21">
        <v>1.25</v>
      </c>
      <c r="G21" s="22"/>
      <c r="H21" s="21">
        <v>0.69</v>
      </c>
      <c r="I21" s="22"/>
      <c r="J21" s="21">
        <v>0.69</v>
      </c>
      <c r="K21" s="22"/>
      <c r="L21" s="21">
        <v>1.86</v>
      </c>
      <c r="M21" s="22"/>
      <c r="N21" s="21">
        <v>1.31</v>
      </c>
      <c r="O21" s="22"/>
      <c r="P21" s="21">
        <v>7.0000000000000007E-2</v>
      </c>
      <c r="Q21" s="22"/>
      <c r="R21" s="21">
        <v>2.1</v>
      </c>
      <c r="S21" s="22"/>
      <c r="T21" s="21">
        <v>2.5</v>
      </c>
      <c r="U21" s="22"/>
      <c r="V21" s="21">
        <v>1.62</v>
      </c>
      <c r="W21" s="22"/>
      <c r="X21" s="21">
        <v>0.98</v>
      </c>
      <c r="Y21" s="22"/>
      <c r="Z21" s="21">
        <v>18.48</v>
      </c>
      <c r="AA21" s="22"/>
    </row>
    <row r="22" spans="1:27" s="1" customFormat="1" ht="15.75" x14ac:dyDescent="0.25">
      <c r="A22" s="20">
        <v>1971</v>
      </c>
      <c r="B22" s="29">
        <v>2.5499999999999998</v>
      </c>
      <c r="C22" s="22"/>
      <c r="D22" s="21">
        <v>1.59</v>
      </c>
      <c r="E22" s="22"/>
      <c r="F22" s="21">
        <v>1.75</v>
      </c>
      <c r="G22" s="22"/>
      <c r="H22" s="21">
        <v>0.82</v>
      </c>
      <c r="I22" s="22"/>
      <c r="J22" s="21">
        <v>2.4700000000000002</v>
      </c>
      <c r="K22" s="22"/>
      <c r="L22" s="21">
        <v>1.6</v>
      </c>
      <c r="M22" s="22"/>
      <c r="N22" s="21">
        <v>0.64</v>
      </c>
      <c r="O22" s="22"/>
      <c r="P22" s="21">
        <v>0.3</v>
      </c>
      <c r="Q22" s="22"/>
      <c r="R22" s="21">
        <v>1.39</v>
      </c>
      <c r="S22" s="22"/>
      <c r="T22" s="21">
        <v>1.3</v>
      </c>
      <c r="U22" s="22"/>
      <c r="V22" s="21">
        <v>1.67</v>
      </c>
      <c r="W22" s="22"/>
      <c r="X22" s="21">
        <v>2.93</v>
      </c>
      <c r="Y22" s="22"/>
      <c r="Z22" s="21">
        <v>19.010000000000002</v>
      </c>
      <c r="AA22" s="22"/>
    </row>
    <row r="23" spans="1:27" s="1" customFormat="1" ht="15.75" x14ac:dyDescent="0.25">
      <c r="A23" s="20">
        <v>1972</v>
      </c>
      <c r="B23" s="29">
        <v>2.23</v>
      </c>
      <c r="C23" s="22"/>
      <c r="D23" s="21">
        <v>1.31</v>
      </c>
      <c r="E23" s="22"/>
      <c r="F23" s="21">
        <v>2.04</v>
      </c>
      <c r="G23" s="22"/>
      <c r="H23" s="21">
        <v>1.1399999999999999</v>
      </c>
      <c r="I23" s="22"/>
      <c r="J23" s="21">
        <v>1.68</v>
      </c>
      <c r="K23" s="22"/>
      <c r="L23" s="21">
        <v>1.33</v>
      </c>
      <c r="M23" s="22"/>
      <c r="N23" s="21">
        <v>0.28000000000000003</v>
      </c>
      <c r="O23" s="22"/>
      <c r="P23" s="21">
        <v>0.3</v>
      </c>
      <c r="Q23" s="22"/>
      <c r="R23" s="21">
        <v>1.7</v>
      </c>
      <c r="S23" s="22"/>
      <c r="T23" s="21">
        <v>0.7</v>
      </c>
      <c r="U23" s="22"/>
      <c r="V23" s="21">
        <v>1.73</v>
      </c>
      <c r="W23" s="22"/>
      <c r="X23" s="21">
        <v>2.1</v>
      </c>
      <c r="Y23" s="22"/>
      <c r="Z23" s="21">
        <v>16.54</v>
      </c>
      <c r="AA23" s="22"/>
    </row>
    <row r="24" spans="1:27" s="1" customFormat="1" ht="15.75" x14ac:dyDescent="0.25">
      <c r="A24" s="20">
        <v>1973</v>
      </c>
      <c r="B24" s="29">
        <v>0.84</v>
      </c>
      <c r="C24" s="22"/>
      <c r="D24" s="21">
        <v>0.16</v>
      </c>
      <c r="E24" s="22"/>
      <c r="F24" s="21">
        <v>0.55000000000000004</v>
      </c>
      <c r="G24" s="22"/>
      <c r="H24" s="21">
        <v>0.48</v>
      </c>
      <c r="I24" s="22"/>
      <c r="J24" s="21">
        <v>1.18</v>
      </c>
      <c r="K24" s="22"/>
      <c r="L24" s="21">
        <v>0.61</v>
      </c>
      <c r="M24" s="22"/>
      <c r="N24" s="21">
        <v>0.08</v>
      </c>
      <c r="O24" s="22"/>
      <c r="P24" s="21">
        <v>0.13</v>
      </c>
      <c r="Q24" s="22"/>
      <c r="R24" s="21">
        <v>1.84</v>
      </c>
      <c r="S24" s="22"/>
      <c r="T24" s="21" t="s">
        <v>240</v>
      </c>
      <c r="U24" s="19" t="s">
        <v>241</v>
      </c>
      <c r="V24" s="21" t="s">
        <v>240</v>
      </c>
      <c r="W24" s="19" t="s">
        <v>241</v>
      </c>
      <c r="X24" s="21">
        <v>3.02</v>
      </c>
      <c r="Y24" s="22"/>
      <c r="Z24" s="21">
        <v>8.89</v>
      </c>
      <c r="AA24" s="19" t="s">
        <v>243</v>
      </c>
    </row>
    <row r="25" spans="1:27" s="1" customFormat="1" ht="15.75" x14ac:dyDescent="0.25">
      <c r="A25" s="20">
        <v>1974</v>
      </c>
      <c r="B25" s="29">
        <v>1.93</v>
      </c>
      <c r="C25" s="22"/>
      <c r="D25" s="21">
        <v>1.36</v>
      </c>
      <c r="E25" s="22"/>
      <c r="F25" s="21">
        <v>2.15</v>
      </c>
      <c r="G25" s="22"/>
      <c r="H25" s="21">
        <v>2.44</v>
      </c>
      <c r="I25" s="22"/>
      <c r="J25" s="21">
        <v>0.77</v>
      </c>
      <c r="K25" s="22"/>
      <c r="L25" s="21">
        <v>0.97</v>
      </c>
      <c r="M25" s="22"/>
      <c r="N25" s="21">
        <v>1</v>
      </c>
      <c r="O25" s="22"/>
      <c r="P25" s="21">
        <v>0.06</v>
      </c>
      <c r="Q25" s="22"/>
      <c r="R25" s="21">
        <v>0.03</v>
      </c>
      <c r="S25" s="22"/>
      <c r="T25" s="21">
        <v>0.13</v>
      </c>
      <c r="U25" s="22"/>
      <c r="V25" s="21">
        <v>1.21</v>
      </c>
      <c r="W25" s="22"/>
      <c r="X25" s="21">
        <v>4.24</v>
      </c>
      <c r="Y25" s="22"/>
      <c r="Z25" s="21">
        <v>16.29</v>
      </c>
      <c r="AA25" s="22"/>
    </row>
    <row r="26" spans="1:27" s="1" customFormat="1" ht="15.75" x14ac:dyDescent="0.25">
      <c r="A26" s="20">
        <v>1975</v>
      </c>
      <c r="B26" s="29">
        <v>5.35</v>
      </c>
      <c r="C26" s="22"/>
      <c r="D26" s="21">
        <v>1.59</v>
      </c>
      <c r="E26" s="22"/>
      <c r="F26" s="21">
        <v>1.76</v>
      </c>
      <c r="G26" s="22"/>
      <c r="H26" s="21">
        <v>1.67</v>
      </c>
      <c r="I26" s="22"/>
      <c r="J26" s="21">
        <v>1.1000000000000001</v>
      </c>
      <c r="K26" s="22"/>
      <c r="L26" s="21">
        <v>1.66</v>
      </c>
      <c r="M26" s="22"/>
      <c r="N26" s="21">
        <v>1.1399999999999999</v>
      </c>
      <c r="O26" s="22"/>
      <c r="P26" s="21">
        <v>0.92</v>
      </c>
      <c r="Q26" s="22"/>
      <c r="R26" s="21">
        <v>0.01</v>
      </c>
      <c r="S26" s="22"/>
      <c r="T26" s="21">
        <v>2.37</v>
      </c>
      <c r="U26" s="22"/>
      <c r="V26" s="21">
        <v>2.66</v>
      </c>
      <c r="W26" s="22"/>
      <c r="X26" s="21">
        <v>2.61</v>
      </c>
      <c r="Y26" s="22"/>
      <c r="Z26" s="21">
        <v>22.84</v>
      </c>
      <c r="AA26" s="22"/>
    </row>
    <row r="27" spans="1:27" s="1" customFormat="1" ht="15.75" x14ac:dyDescent="0.25">
      <c r="A27" s="20" t="s">
        <v>260</v>
      </c>
      <c r="B27" s="29">
        <f>AVERAGE(B17:B26)</f>
        <v>2.5209999999999999</v>
      </c>
      <c r="C27" s="22"/>
      <c r="D27" s="21">
        <f>AVERAGE(D17:D26)</f>
        <v>1.524</v>
      </c>
      <c r="E27" s="22"/>
      <c r="F27" s="21">
        <f>AVERAGE(F17:F26)</f>
        <v>1.4380000000000002</v>
      </c>
      <c r="G27" s="22"/>
      <c r="H27" s="21">
        <f>AVERAGE(H17:H26)</f>
        <v>1.3660000000000001</v>
      </c>
      <c r="I27" s="22"/>
      <c r="J27" s="21">
        <f>AVERAGE(J17:J26)</f>
        <v>1.3339999999999999</v>
      </c>
      <c r="K27" s="22"/>
      <c r="L27" s="21">
        <f>AVERAGE(L17:L26)</f>
        <v>1.4100000000000001</v>
      </c>
      <c r="M27" s="22"/>
      <c r="N27" s="21">
        <f>AVERAGE(N17:N26)</f>
        <v>0.65999999999999992</v>
      </c>
      <c r="O27" s="22"/>
      <c r="P27" s="21">
        <f>AVERAGE(P17:P26)</f>
        <v>0.49199999999999999</v>
      </c>
      <c r="Q27" s="22"/>
      <c r="R27" s="21">
        <f>AVERAGE(R17:R26)</f>
        <v>1.0680000000000001</v>
      </c>
      <c r="S27" s="22"/>
      <c r="T27" s="21">
        <f>AVERAGE(T17:T26)</f>
        <v>1.5422222222222226</v>
      </c>
      <c r="U27" s="22"/>
      <c r="V27" s="21">
        <f>AVERAGE(V17:V26)</f>
        <v>1.8666666666666667</v>
      </c>
      <c r="W27" s="22"/>
      <c r="X27" s="21">
        <f>AVERAGE(X17:X26)</f>
        <v>2.4790000000000001</v>
      </c>
      <c r="Y27" s="22"/>
      <c r="Z27" s="21">
        <f>AVERAGE(Z17:Z26)</f>
        <v>17.360000000000003</v>
      </c>
      <c r="AA27" s="22"/>
    </row>
    <row r="28" spans="1:27" s="1" customFormat="1" ht="15.75" x14ac:dyDescent="0.25">
      <c r="A28" s="20"/>
      <c r="B28" s="21"/>
      <c r="C28" s="22"/>
      <c r="D28" s="21"/>
      <c r="E28" s="22"/>
      <c r="F28" s="21"/>
      <c r="G28" s="22"/>
      <c r="H28" s="21"/>
      <c r="I28" s="22"/>
      <c r="J28" s="21"/>
      <c r="K28" s="22"/>
      <c r="L28" s="21"/>
      <c r="M28" s="22"/>
      <c r="N28" s="21"/>
      <c r="O28" s="22"/>
      <c r="P28" s="21"/>
      <c r="Q28" s="22"/>
      <c r="R28" s="21"/>
      <c r="S28" s="22"/>
      <c r="T28" s="21"/>
      <c r="U28" s="22"/>
      <c r="V28" s="21"/>
      <c r="W28" s="22"/>
      <c r="X28" s="21"/>
      <c r="Y28" s="22"/>
      <c r="Z28" s="21"/>
      <c r="AA28" s="22"/>
    </row>
    <row r="29" spans="1:27" s="1" customFormat="1" ht="15.75" x14ac:dyDescent="0.25">
      <c r="A29" s="20">
        <v>1976</v>
      </c>
      <c r="B29" s="21">
        <v>2.2200000000000002</v>
      </c>
      <c r="C29" s="22"/>
      <c r="D29" s="21">
        <v>1.9</v>
      </c>
      <c r="E29" s="22"/>
      <c r="F29" s="21">
        <v>1.56</v>
      </c>
      <c r="G29" s="22"/>
      <c r="H29" s="21">
        <v>1.86</v>
      </c>
      <c r="I29" s="22"/>
      <c r="J29" s="21">
        <v>1.1100000000000001</v>
      </c>
      <c r="K29" s="22"/>
      <c r="L29" s="21">
        <v>1.01</v>
      </c>
      <c r="M29" s="22"/>
      <c r="N29" s="21">
        <v>0.23</v>
      </c>
      <c r="O29" s="22"/>
      <c r="P29" s="21">
        <v>2.94</v>
      </c>
      <c r="Q29" s="22"/>
      <c r="R29" s="21">
        <v>0.18</v>
      </c>
      <c r="S29" s="22"/>
      <c r="T29" s="21">
        <v>0.64</v>
      </c>
      <c r="U29" s="22"/>
      <c r="V29" s="21">
        <v>0.51</v>
      </c>
      <c r="W29" s="22"/>
      <c r="X29" s="21">
        <v>0.68</v>
      </c>
      <c r="Y29" s="22"/>
      <c r="Z29" s="21">
        <v>14.84</v>
      </c>
      <c r="AA29" s="22"/>
    </row>
    <row r="30" spans="1:27" s="1" customFormat="1" ht="15.75" x14ac:dyDescent="0.25">
      <c r="A30" s="20">
        <v>1977</v>
      </c>
      <c r="B30" s="21">
        <v>0.94</v>
      </c>
      <c r="C30" s="22"/>
      <c r="D30" s="21">
        <v>1</v>
      </c>
      <c r="E30" s="22"/>
      <c r="F30" s="21">
        <v>1.55</v>
      </c>
      <c r="G30" s="22"/>
      <c r="H30" s="21">
        <v>0.37</v>
      </c>
      <c r="I30" s="22"/>
      <c r="J30" s="21">
        <v>2.57</v>
      </c>
      <c r="K30" s="22"/>
      <c r="L30" s="21">
        <v>0.35</v>
      </c>
      <c r="M30" s="22"/>
      <c r="N30" s="21">
        <v>0.1</v>
      </c>
      <c r="O30" s="22"/>
      <c r="P30" s="21">
        <v>1.66</v>
      </c>
      <c r="Q30" s="22"/>
      <c r="R30" s="21">
        <v>1.56</v>
      </c>
      <c r="S30" s="22"/>
      <c r="T30" s="21">
        <v>1.07</v>
      </c>
      <c r="U30" s="22"/>
      <c r="V30" s="21">
        <v>3.42</v>
      </c>
      <c r="W30" s="22"/>
      <c r="X30" s="21">
        <v>5.13</v>
      </c>
      <c r="Y30" s="22"/>
      <c r="Z30" s="21">
        <v>19.72</v>
      </c>
      <c r="AA30" s="22"/>
    </row>
    <row r="31" spans="1:27" s="1" customFormat="1" ht="15.75" x14ac:dyDescent="0.25">
      <c r="A31" s="20">
        <v>1978</v>
      </c>
      <c r="B31" s="21">
        <v>1.02</v>
      </c>
      <c r="C31" s="22"/>
      <c r="D31" s="21">
        <v>0.82</v>
      </c>
      <c r="E31" s="22"/>
      <c r="F31" s="21">
        <v>1</v>
      </c>
      <c r="G31" s="22"/>
      <c r="H31" s="21">
        <v>3.09</v>
      </c>
      <c r="I31" s="22"/>
      <c r="J31" s="21">
        <v>1.46</v>
      </c>
      <c r="K31" s="22"/>
      <c r="L31" s="21">
        <v>0.9</v>
      </c>
      <c r="M31" s="22"/>
      <c r="N31" s="21">
        <v>0.7</v>
      </c>
      <c r="O31" s="22"/>
      <c r="P31" s="21">
        <v>0.99</v>
      </c>
      <c r="Q31" s="22"/>
      <c r="R31" s="21">
        <v>1.81</v>
      </c>
      <c r="S31" s="22"/>
      <c r="T31" s="21">
        <v>0.44</v>
      </c>
      <c r="U31" s="22"/>
      <c r="V31" s="21">
        <v>2.48</v>
      </c>
      <c r="W31" s="19" t="s">
        <v>242</v>
      </c>
      <c r="X31" s="21">
        <v>2.71</v>
      </c>
      <c r="Y31" s="22"/>
      <c r="Z31" s="21">
        <v>14.94</v>
      </c>
      <c r="AA31" s="19" t="s">
        <v>246</v>
      </c>
    </row>
    <row r="32" spans="1:27" s="1" customFormat="1" ht="15.75" x14ac:dyDescent="0.25">
      <c r="A32" s="20">
        <v>1979</v>
      </c>
      <c r="B32" s="21">
        <v>0.47</v>
      </c>
      <c r="C32" s="19" t="s">
        <v>243</v>
      </c>
      <c r="D32" s="21">
        <v>1.83</v>
      </c>
      <c r="E32" s="19" t="s">
        <v>244</v>
      </c>
      <c r="F32" s="21">
        <v>1.65</v>
      </c>
      <c r="G32" s="22"/>
      <c r="H32" s="21">
        <v>2.0699999999999998</v>
      </c>
      <c r="I32" s="22"/>
      <c r="J32" s="21">
        <v>1.4</v>
      </c>
      <c r="K32" s="22"/>
      <c r="L32" s="21">
        <v>0.79</v>
      </c>
      <c r="M32" s="22"/>
      <c r="N32" s="21">
        <v>0.21</v>
      </c>
      <c r="O32" s="22"/>
      <c r="P32" s="21">
        <v>1.54</v>
      </c>
      <c r="Q32" s="22"/>
      <c r="R32" s="21">
        <v>0.12</v>
      </c>
      <c r="S32" s="22"/>
      <c r="T32" s="21">
        <v>1.49</v>
      </c>
      <c r="U32" s="22"/>
      <c r="V32" s="21">
        <v>1.68</v>
      </c>
      <c r="W32" s="22"/>
      <c r="X32" s="21">
        <v>0.69</v>
      </c>
      <c r="Y32" s="22"/>
      <c r="Z32" s="21">
        <v>12.11</v>
      </c>
      <c r="AA32" s="19" t="s">
        <v>246</v>
      </c>
    </row>
    <row r="33" spans="1:27" s="1" customFormat="1" ht="15.75" x14ac:dyDescent="0.25">
      <c r="A33" s="20">
        <v>1980</v>
      </c>
      <c r="B33" s="21">
        <v>1.99</v>
      </c>
      <c r="C33" s="22"/>
      <c r="D33" s="21">
        <v>0.77</v>
      </c>
      <c r="E33" s="22"/>
      <c r="F33" s="21">
        <v>1.82</v>
      </c>
      <c r="G33" s="22"/>
      <c r="H33" s="21">
        <v>1.5</v>
      </c>
      <c r="I33" s="22"/>
      <c r="J33" s="21">
        <v>3.16</v>
      </c>
      <c r="K33" s="22"/>
      <c r="L33" s="21">
        <v>2.09</v>
      </c>
      <c r="M33" s="22"/>
      <c r="N33" s="21">
        <v>0.33</v>
      </c>
      <c r="O33" s="22"/>
      <c r="P33" s="21">
        <v>0.16</v>
      </c>
      <c r="Q33" s="22"/>
      <c r="R33" s="21">
        <v>1.89</v>
      </c>
      <c r="S33" s="22"/>
      <c r="T33" s="21">
        <v>0.61</v>
      </c>
      <c r="U33" s="22"/>
      <c r="V33" s="21">
        <v>1.52</v>
      </c>
      <c r="W33" s="22"/>
      <c r="X33" s="21">
        <v>1.69</v>
      </c>
      <c r="Y33" s="19" t="s">
        <v>245</v>
      </c>
      <c r="Z33" s="21">
        <v>17.53</v>
      </c>
      <c r="AA33" s="22"/>
    </row>
    <row r="34" spans="1:27" s="1" customFormat="1" ht="15.75" x14ac:dyDescent="0.25">
      <c r="A34" s="20">
        <v>1981</v>
      </c>
      <c r="B34" s="21">
        <v>1.4</v>
      </c>
      <c r="C34" s="19" t="s">
        <v>246</v>
      </c>
      <c r="D34" s="21">
        <v>2.34</v>
      </c>
      <c r="E34" s="19" t="s">
        <v>243</v>
      </c>
      <c r="F34" s="21">
        <v>1.71</v>
      </c>
      <c r="G34" s="22"/>
      <c r="H34" s="21">
        <v>1.39</v>
      </c>
      <c r="I34" s="22"/>
      <c r="J34" s="21">
        <v>1.62</v>
      </c>
      <c r="K34" s="22"/>
      <c r="L34" s="21">
        <v>2.6</v>
      </c>
      <c r="M34" s="22"/>
      <c r="N34" s="21">
        <v>0.37</v>
      </c>
      <c r="O34" s="22"/>
      <c r="P34" s="21">
        <v>0.13</v>
      </c>
      <c r="Q34" s="22"/>
      <c r="R34" s="21">
        <v>0.51</v>
      </c>
      <c r="S34" s="22"/>
      <c r="T34" s="21">
        <v>1.67</v>
      </c>
      <c r="U34" s="22"/>
      <c r="V34" s="21">
        <v>1.87</v>
      </c>
      <c r="W34" s="22"/>
      <c r="X34" s="21">
        <v>1.96</v>
      </c>
      <c r="Y34" s="19" t="s">
        <v>242</v>
      </c>
      <c r="Z34" s="21">
        <v>15.61</v>
      </c>
      <c r="AA34" s="19" t="s">
        <v>246</v>
      </c>
    </row>
    <row r="35" spans="1:27" s="1" customFormat="1" ht="15.75" x14ac:dyDescent="0.25">
      <c r="A35" s="20">
        <v>1982</v>
      </c>
      <c r="B35" s="21">
        <v>3.09</v>
      </c>
      <c r="C35" s="19" t="s">
        <v>245</v>
      </c>
      <c r="D35" s="21">
        <v>1.98</v>
      </c>
      <c r="E35" s="22"/>
      <c r="F35" s="21">
        <v>1.29</v>
      </c>
      <c r="G35" s="22"/>
      <c r="H35" s="21">
        <v>1.03</v>
      </c>
      <c r="I35" s="22"/>
      <c r="J35" s="21">
        <v>1.51</v>
      </c>
      <c r="K35" s="22"/>
      <c r="L35" s="21">
        <v>1.41</v>
      </c>
      <c r="M35" s="22"/>
      <c r="N35" s="21">
        <v>2.2999999999999998</v>
      </c>
      <c r="O35" s="22"/>
      <c r="P35" s="21">
        <v>0.82</v>
      </c>
      <c r="Q35" s="22"/>
      <c r="R35" s="21">
        <v>1.56</v>
      </c>
      <c r="S35" s="22"/>
      <c r="T35" s="21">
        <v>2.16</v>
      </c>
      <c r="U35" s="22"/>
      <c r="V35" s="21">
        <v>0.88</v>
      </c>
      <c r="W35" s="22"/>
      <c r="X35" s="21">
        <v>1.7</v>
      </c>
      <c r="Y35" s="22"/>
      <c r="Z35" s="21">
        <v>19.73</v>
      </c>
      <c r="AA35" s="22"/>
    </row>
    <row r="36" spans="1:27" s="1" customFormat="1" ht="15.75" x14ac:dyDescent="0.25">
      <c r="A36" s="20">
        <v>1983</v>
      </c>
      <c r="B36" s="21">
        <v>2.17</v>
      </c>
      <c r="C36" s="22"/>
      <c r="D36" s="21">
        <v>1.06</v>
      </c>
      <c r="E36" s="22"/>
      <c r="F36" s="21">
        <v>3.36</v>
      </c>
      <c r="G36" s="22"/>
      <c r="H36" s="21">
        <v>0.98</v>
      </c>
      <c r="I36" s="22"/>
      <c r="J36" s="21">
        <v>1.39</v>
      </c>
      <c r="K36" s="22"/>
      <c r="L36" s="21">
        <v>2.04</v>
      </c>
      <c r="M36" s="22"/>
      <c r="N36" s="21">
        <v>0.94</v>
      </c>
      <c r="O36" s="22"/>
      <c r="P36" s="21">
        <v>2.68</v>
      </c>
      <c r="Q36" s="22"/>
      <c r="R36" s="21">
        <v>0.53</v>
      </c>
      <c r="S36" s="22"/>
      <c r="T36" s="21">
        <v>0.53</v>
      </c>
      <c r="U36" s="22"/>
      <c r="V36" s="21">
        <v>1.73</v>
      </c>
      <c r="W36" s="22"/>
      <c r="X36" s="21">
        <v>2.06</v>
      </c>
      <c r="Y36" s="22"/>
      <c r="Z36" s="21">
        <v>19.47</v>
      </c>
      <c r="AA36" s="22"/>
    </row>
    <row r="37" spans="1:27" s="1" customFormat="1" ht="15.75" x14ac:dyDescent="0.25">
      <c r="A37" s="20">
        <v>1984</v>
      </c>
      <c r="B37" s="21">
        <v>2.67</v>
      </c>
      <c r="C37" s="19" t="s">
        <v>246</v>
      </c>
      <c r="D37" s="21">
        <v>0.46</v>
      </c>
      <c r="E37" s="22"/>
      <c r="F37" s="21">
        <v>2.46</v>
      </c>
      <c r="G37" s="22"/>
      <c r="H37" s="21">
        <v>1.96</v>
      </c>
      <c r="I37" s="22"/>
      <c r="J37" s="21">
        <v>2.41</v>
      </c>
      <c r="K37" s="22"/>
      <c r="L37" s="21">
        <v>2.25</v>
      </c>
      <c r="M37" s="22"/>
      <c r="N37" s="21">
        <v>1.02</v>
      </c>
      <c r="O37" s="22"/>
      <c r="P37" s="21">
        <v>2.83</v>
      </c>
      <c r="Q37" s="22"/>
      <c r="R37" s="21">
        <v>1.04</v>
      </c>
      <c r="S37" s="22"/>
      <c r="T37" s="21">
        <v>2.48</v>
      </c>
      <c r="U37" s="22"/>
      <c r="V37" s="21">
        <v>1.66</v>
      </c>
      <c r="W37" s="22"/>
      <c r="X37" s="21">
        <v>1.81</v>
      </c>
      <c r="Y37" s="22"/>
      <c r="Z37" s="21">
        <v>23.05</v>
      </c>
      <c r="AA37" s="22"/>
    </row>
    <row r="38" spans="1:27" s="1" customFormat="1" ht="15.75" x14ac:dyDescent="0.25">
      <c r="A38" s="20">
        <v>1985</v>
      </c>
      <c r="B38" s="21">
        <v>0.16</v>
      </c>
      <c r="C38" s="22"/>
      <c r="D38" s="21">
        <v>0.78</v>
      </c>
      <c r="E38" s="22"/>
      <c r="F38" s="21">
        <v>0.37</v>
      </c>
      <c r="G38" s="19" t="s">
        <v>245</v>
      </c>
      <c r="H38" s="21">
        <v>1.1399999999999999</v>
      </c>
      <c r="I38" s="19" t="s">
        <v>246</v>
      </c>
      <c r="J38" s="21">
        <v>2.5299999999999998</v>
      </c>
      <c r="K38" s="22"/>
      <c r="L38" s="21">
        <v>1</v>
      </c>
      <c r="M38" s="22"/>
      <c r="N38" s="21">
        <v>0.56999999999999995</v>
      </c>
      <c r="O38" s="22"/>
      <c r="P38" s="21">
        <v>0.98</v>
      </c>
      <c r="Q38" s="22"/>
      <c r="R38" s="21">
        <v>1.5</v>
      </c>
      <c r="S38" s="19" t="s">
        <v>243</v>
      </c>
      <c r="T38" s="21">
        <v>1.46</v>
      </c>
      <c r="U38" s="22"/>
      <c r="V38" s="21">
        <v>2.96</v>
      </c>
      <c r="W38" s="22"/>
      <c r="X38" s="21">
        <v>0.31</v>
      </c>
      <c r="Y38" s="22"/>
      <c r="Z38" s="21">
        <v>13.76</v>
      </c>
      <c r="AA38" s="22"/>
    </row>
    <row r="39" spans="1:27" s="1" customFormat="1" ht="15.75" x14ac:dyDescent="0.25">
      <c r="A39" s="20" t="s">
        <v>261</v>
      </c>
      <c r="B39" s="21">
        <f>AVERAGE(B29:B38)</f>
        <v>1.613</v>
      </c>
      <c r="C39" s="22"/>
      <c r="D39" s="21">
        <f>AVERAGE(D29:D38)</f>
        <v>1.294</v>
      </c>
      <c r="E39" s="22"/>
      <c r="F39" s="21">
        <f>AVERAGE(F29:F38)</f>
        <v>1.677</v>
      </c>
      <c r="G39" s="19"/>
      <c r="H39" s="21">
        <f>AVERAGE(H29:H38)</f>
        <v>1.5390000000000001</v>
      </c>
      <c r="I39" s="19"/>
      <c r="J39" s="21">
        <f>AVERAGE(J29:J38)</f>
        <v>1.9160000000000004</v>
      </c>
      <c r="K39" s="22"/>
      <c r="L39" s="21">
        <f>AVERAGE(L29:L38)</f>
        <v>1.4440000000000002</v>
      </c>
      <c r="M39" s="22"/>
      <c r="N39" s="21">
        <f>AVERAGE(N29:N38)</f>
        <v>0.67699999999999994</v>
      </c>
      <c r="O39" s="22"/>
      <c r="P39" s="21">
        <f>AVERAGE(P29:P38)</f>
        <v>1.4730000000000001</v>
      </c>
      <c r="Q39" s="22"/>
      <c r="R39" s="21">
        <f>AVERAGE(R29:R38)</f>
        <v>1.0699999999999998</v>
      </c>
      <c r="S39" s="19"/>
      <c r="T39" s="21">
        <f>AVERAGE(T29:T38)</f>
        <v>1.2550000000000001</v>
      </c>
      <c r="U39" s="22"/>
      <c r="V39" s="21">
        <f>AVERAGE(V29:V38)</f>
        <v>1.871</v>
      </c>
      <c r="W39" s="22"/>
      <c r="X39" s="21">
        <f>AVERAGE(X29:X38)</f>
        <v>1.8739999999999994</v>
      </c>
      <c r="Y39" s="22"/>
      <c r="Z39" s="21">
        <f>AVERAGE(Z29:Z38)</f>
        <v>17.076000000000001</v>
      </c>
      <c r="AA39" s="22"/>
    </row>
    <row r="40" spans="1:27" s="1" customFormat="1" ht="15.75" x14ac:dyDescent="0.25">
      <c r="A40" s="20"/>
      <c r="B40" s="21"/>
      <c r="C40" s="22"/>
      <c r="D40" s="21"/>
      <c r="E40" s="22"/>
      <c r="F40" s="21"/>
      <c r="G40" s="19"/>
      <c r="H40" s="21"/>
      <c r="I40" s="19"/>
      <c r="J40" s="21"/>
      <c r="K40" s="22"/>
      <c r="L40" s="21"/>
      <c r="M40" s="22"/>
      <c r="N40" s="21"/>
      <c r="O40" s="22"/>
      <c r="P40" s="21"/>
      <c r="Q40" s="22"/>
      <c r="R40" s="21"/>
      <c r="S40" s="19"/>
      <c r="T40" s="21"/>
      <c r="U40" s="22"/>
      <c r="V40" s="21"/>
      <c r="W40" s="22"/>
      <c r="X40" s="21"/>
      <c r="Y40" s="22"/>
      <c r="Z40" s="21"/>
      <c r="AA40" s="22"/>
    </row>
    <row r="41" spans="1:27" s="1" customFormat="1" ht="15.75" x14ac:dyDescent="0.25">
      <c r="A41" s="20">
        <v>1986</v>
      </c>
      <c r="B41" s="21">
        <v>0.96</v>
      </c>
      <c r="C41" s="22"/>
      <c r="D41" s="21">
        <v>3.91</v>
      </c>
      <c r="E41" s="22"/>
      <c r="F41" s="21">
        <v>1.22</v>
      </c>
      <c r="G41" s="22"/>
      <c r="H41" s="21">
        <v>0.92</v>
      </c>
      <c r="I41" s="19" t="s">
        <v>246</v>
      </c>
      <c r="J41" s="21">
        <v>0.81</v>
      </c>
      <c r="K41" s="22"/>
      <c r="L41" s="21">
        <v>0.42</v>
      </c>
      <c r="M41" s="22"/>
      <c r="N41" s="21">
        <v>0.66</v>
      </c>
      <c r="O41" s="22"/>
      <c r="P41" s="21">
        <v>0.36</v>
      </c>
      <c r="Q41" s="22"/>
      <c r="R41" s="21">
        <v>1.56</v>
      </c>
      <c r="S41" s="22"/>
      <c r="T41" s="21">
        <v>1.05</v>
      </c>
      <c r="U41" s="22"/>
      <c r="V41" s="21">
        <v>3.29</v>
      </c>
      <c r="W41" s="22"/>
      <c r="X41" s="21">
        <v>0.14000000000000001</v>
      </c>
      <c r="Y41" s="22"/>
      <c r="Z41" s="21">
        <v>15.3</v>
      </c>
      <c r="AA41" s="22"/>
    </row>
    <row r="42" spans="1:27" s="1" customFormat="1" ht="15.75" x14ac:dyDescent="0.25">
      <c r="A42" s="20">
        <v>1987</v>
      </c>
      <c r="B42" s="21">
        <v>0.96</v>
      </c>
      <c r="C42" s="22"/>
      <c r="D42" s="21">
        <v>1.1499999999999999</v>
      </c>
      <c r="E42" s="22"/>
      <c r="F42" s="21">
        <v>1.17</v>
      </c>
      <c r="G42" s="22"/>
      <c r="H42" s="21">
        <v>0.48</v>
      </c>
      <c r="I42" s="22"/>
      <c r="J42" s="21">
        <v>1.73</v>
      </c>
      <c r="K42" s="22"/>
      <c r="L42" s="21">
        <v>2.5099999999999998</v>
      </c>
      <c r="M42" s="22"/>
      <c r="N42" s="21">
        <v>1.1299999999999999</v>
      </c>
      <c r="O42" s="22"/>
      <c r="P42" s="21">
        <v>0.05</v>
      </c>
      <c r="Q42" s="22"/>
      <c r="R42" s="21">
        <v>0.14000000000000001</v>
      </c>
      <c r="S42" s="22"/>
      <c r="T42" s="21">
        <v>0</v>
      </c>
      <c r="U42" s="22"/>
      <c r="V42" s="21">
        <v>1.22</v>
      </c>
      <c r="W42" s="22"/>
      <c r="X42" s="21">
        <v>1.89</v>
      </c>
      <c r="Y42" s="22"/>
      <c r="Z42" s="21">
        <v>12.43</v>
      </c>
      <c r="AA42" s="22"/>
    </row>
    <row r="43" spans="1:27" s="1" customFormat="1" ht="15.75" x14ac:dyDescent="0.25">
      <c r="A43" s="20">
        <v>1988</v>
      </c>
      <c r="B43" s="21">
        <v>1.96</v>
      </c>
      <c r="C43" s="22"/>
      <c r="D43" s="21">
        <v>1.71</v>
      </c>
      <c r="E43" s="19" t="s">
        <v>246</v>
      </c>
      <c r="F43" s="21">
        <v>1.1599999999999999</v>
      </c>
      <c r="G43" s="22"/>
      <c r="H43" s="21">
        <v>1.58</v>
      </c>
      <c r="I43" s="19" t="s">
        <v>246</v>
      </c>
      <c r="J43" s="21">
        <v>1.6</v>
      </c>
      <c r="K43" s="19" t="s">
        <v>246</v>
      </c>
      <c r="L43" s="21">
        <v>2.0499999999999998</v>
      </c>
      <c r="M43" s="22"/>
      <c r="N43" s="21">
        <v>0</v>
      </c>
      <c r="O43" s="22"/>
      <c r="P43" s="21">
        <v>0.12</v>
      </c>
      <c r="Q43" s="22"/>
      <c r="R43" s="21">
        <v>0.84</v>
      </c>
      <c r="S43" s="22"/>
      <c r="T43" s="21">
        <v>0.2</v>
      </c>
      <c r="U43" s="22"/>
      <c r="V43" s="21">
        <v>2.56</v>
      </c>
      <c r="W43" s="22"/>
      <c r="X43" s="21">
        <v>1.27</v>
      </c>
      <c r="Y43" s="19" t="s">
        <v>246</v>
      </c>
      <c r="Z43" s="21">
        <v>15.05</v>
      </c>
      <c r="AA43" s="22"/>
    </row>
    <row r="44" spans="1:27" s="1" customFormat="1" ht="15.75" x14ac:dyDescent="0.25">
      <c r="A44" s="20">
        <v>1989</v>
      </c>
      <c r="B44" s="21">
        <v>2.46</v>
      </c>
      <c r="C44" s="22"/>
      <c r="D44" s="21">
        <v>0.78</v>
      </c>
      <c r="E44" s="22"/>
      <c r="F44" s="21">
        <v>1.64</v>
      </c>
      <c r="G44" s="22"/>
      <c r="H44" s="21">
        <v>0.68</v>
      </c>
      <c r="I44" s="22"/>
      <c r="J44" s="21">
        <v>1.38</v>
      </c>
      <c r="K44" s="22"/>
      <c r="L44" s="21">
        <v>0.87</v>
      </c>
      <c r="M44" s="22"/>
      <c r="N44" s="21">
        <v>0.37</v>
      </c>
      <c r="O44" s="19" t="s">
        <v>247</v>
      </c>
      <c r="P44" s="21">
        <v>2.16</v>
      </c>
      <c r="Q44" s="22"/>
      <c r="R44" s="21">
        <v>0.82</v>
      </c>
      <c r="S44" s="22"/>
      <c r="T44" s="21">
        <v>0.8</v>
      </c>
      <c r="U44" s="22"/>
      <c r="V44" s="21">
        <v>1.29</v>
      </c>
      <c r="W44" s="22"/>
      <c r="X44" s="21">
        <v>0.41</v>
      </c>
      <c r="Y44" s="22"/>
      <c r="Z44" s="21">
        <v>13.66</v>
      </c>
      <c r="AA44" s="22"/>
    </row>
    <row r="45" spans="1:27" s="1" customFormat="1" ht="15.75" x14ac:dyDescent="0.25">
      <c r="A45" s="20">
        <v>1990</v>
      </c>
      <c r="B45" s="21">
        <v>1.32</v>
      </c>
      <c r="C45" s="19" t="s">
        <v>246</v>
      </c>
      <c r="D45" s="21">
        <v>0.91</v>
      </c>
      <c r="E45" s="19" t="s">
        <v>246</v>
      </c>
      <c r="F45" s="21">
        <v>0.72</v>
      </c>
      <c r="G45" s="22"/>
      <c r="H45" s="21">
        <v>2.82</v>
      </c>
      <c r="I45" s="22"/>
      <c r="J45" s="21">
        <v>2.13</v>
      </c>
      <c r="K45" s="22"/>
      <c r="L45" s="21">
        <v>1.46</v>
      </c>
      <c r="M45" s="22"/>
      <c r="N45" s="21">
        <v>0.33</v>
      </c>
      <c r="O45" s="22"/>
      <c r="P45" s="21">
        <v>0.56000000000000005</v>
      </c>
      <c r="Q45" s="22"/>
      <c r="R45" s="21">
        <v>0.14000000000000001</v>
      </c>
      <c r="S45" s="22"/>
      <c r="T45" s="21">
        <v>2.06</v>
      </c>
      <c r="U45" s="22"/>
      <c r="V45" s="21">
        <v>1.49</v>
      </c>
      <c r="W45" s="22"/>
      <c r="X45" s="21">
        <v>0.81</v>
      </c>
      <c r="Y45" s="19" t="s">
        <v>247</v>
      </c>
      <c r="Z45" s="21">
        <v>14.75</v>
      </c>
      <c r="AA45" s="22"/>
    </row>
    <row r="46" spans="1:27" s="1" customFormat="1" ht="15.75" x14ac:dyDescent="0.25">
      <c r="A46" s="20">
        <v>1991</v>
      </c>
      <c r="B46" s="21">
        <v>1.2</v>
      </c>
      <c r="C46" s="22"/>
      <c r="D46" s="21">
        <v>0.68</v>
      </c>
      <c r="E46" s="19" t="s">
        <v>243</v>
      </c>
      <c r="F46" s="21">
        <v>1.92</v>
      </c>
      <c r="G46" s="19" t="s">
        <v>247</v>
      </c>
      <c r="H46" s="21">
        <v>1.24</v>
      </c>
      <c r="I46" s="19" t="s">
        <v>245</v>
      </c>
      <c r="J46" s="21">
        <v>5.2</v>
      </c>
      <c r="K46" s="19" t="s">
        <v>243</v>
      </c>
      <c r="L46" s="21">
        <v>2.0299999999999998</v>
      </c>
      <c r="M46" s="22"/>
      <c r="N46" s="21">
        <v>0.09</v>
      </c>
      <c r="O46" s="22"/>
      <c r="P46" s="21">
        <v>0.09</v>
      </c>
      <c r="Q46" s="22"/>
      <c r="R46" s="21">
        <v>0</v>
      </c>
      <c r="S46" s="22"/>
      <c r="T46" s="21">
        <v>0.52</v>
      </c>
      <c r="U46" s="22"/>
      <c r="V46" s="21">
        <v>4.33</v>
      </c>
      <c r="W46" s="19" t="s">
        <v>246</v>
      </c>
      <c r="X46" s="21">
        <v>0.88</v>
      </c>
      <c r="Y46" s="22"/>
      <c r="Z46" s="21">
        <v>18.18</v>
      </c>
      <c r="AA46" s="22"/>
    </row>
    <row r="47" spans="1:27" s="1" customFormat="1" ht="15.75" x14ac:dyDescent="0.25">
      <c r="A47" s="20">
        <v>1992</v>
      </c>
      <c r="B47" s="21">
        <v>0.3</v>
      </c>
      <c r="C47" s="22"/>
      <c r="D47" s="21">
        <v>1.1100000000000001</v>
      </c>
      <c r="E47" s="19" t="s">
        <v>246</v>
      </c>
      <c r="F47" s="21">
        <v>0.88</v>
      </c>
      <c r="G47" s="22"/>
      <c r="H47" s="21">
        <v>2.02</v>
      </c>
      <c r="I47" s="22"/>
      <c r="J47" s="21">
        <v>0.72</v>
      </c>
      <c r="K47" s="22"/>
      <c r="L47" s="21">
        <v>1.58</v>
      </c>
      <c r="M47" s="19" t="s">
        <v>246</v>
      </c>
      <c r="N47" s="21">
        <v>0.74</v>
      </c>
      <c r="O47" s="22"/>
      <c r="P47" s="21">
        <v>0.79</v>
      </c>
      <c r="Q47" s="22"/>
      <c r="R47" s="21">
        <v>0.64</v>
      </c>
      <c r="S47" s="22"/>
      <c r="T47" s="21">
        <v>0.87</v>
      </c>
      <c r="U47" s="22"/>
      <c r="V47" s="21">
        <v>2.52</v>
      </c>
      <c r="W47" s="22"/>
      <c r="X47" s="21">
        <v>2.61</v>
      </c>
      <c r="Y47" s="22"/>
      <c r="Z47" s="21">
        <v>14.78</v>
      </c>
      <c r="AA47" s="22"/>
    </row>
    <row r="48" spans="1:27" s="1" customFormat="1" ht="15.75" x14ac:dyDescent="0.25">
      <c r="A48" s="20">
        <v>1993</v>
      </c>
      <c r="B48" s="21">
        <v>1.51</v>
      </c>
      <c r="C48" s="22"/>
      <c r="D48" s="21">
        <v>0.34</v>
      </c>
      <c r="E48" s="22"/>
      <c r="F48" s="21">
        <v>1.87</v>
      </c>
      <c r="G48" s="22"/>
      <c r="H48" s="21">
        <v>3.5</v>
      </c>
      <c r="I48" s="19" t="s">
        <v>247</v>
      </c>
      <c r="J48" s="21">
        <v>2.0299999999999998</v>
      </c>
      <c r="K48" s="22"/>
      <c r="L48" s="21">
        <v>3.59</v>
      </c>
      <c r="M48" s="19" t="s">
        <v>243</v>
      </c>
      <c r="N48" s="21">
        <v>1.53</v>
      </c>
      <c r="O48" s="19" t="s">
        <v>246</v>
      </c>
      <c r="P48" s="21">
        <v>2.46</v>
      </c>
      <c r="Q48" s="22"/>
      <c r="R48" s="21">
        <v>0</v>
      </c>
      <c r="S48" s="22"/>
      <c r="T48" s="21">
        <v>0.77</v>
      </c>
      <c r="U48" s="19" t="s">
        <v>246</v>
      </c>
      <c r="V48" s="21">
        <v>0.36</v>
      </c>
      <c r="W48" s="22"/>
      <c r="X48" s="21">
        <v>1.68</v>
      </c>
      <c r="Y48" s="22"/>
      <c r="Z48" s="21">
        <v>19.64</v>
      </c>
      <c r="AA48" s="22"/>
    </row>
    <row r="49" spans="1:27" s="1" customFormat="1" ht="15.75" x14ac:dyDescent="0.25">
      <c r="A49" s="20">
        <v>1994</v>
      </c>
      <c r="B49" s="21">
        <v>2.29</v>
      </c>
      <c r="C49" s="22"/>
      <c r="D49" s="21">
        <v>3.08</v>
      </c>
      <c r="E49" s="22"/>
      <c r="F49" s="21">
        <v>0.6</v>
      </c>
      <c r="G49" s="22"/>
      <c r="H49" s="21">
        <v>1.59</v>
      </c>
      <c r="I49" s="22"/>
      <c r="J49" s="21">
        <v>2.4300000000000002</v>
      </c>
      <c r="K49" s="22"/>
      <c r="L49" s="21">
        <v>1.49</v>
      </c>
      <c r="M49" s="22"/>
      <c r="N49" s="21">
        <v>0.9</v>
      </c>
      <c r="O49" s="22"/>
      <c r="P49" s="21">
        <v>0.22</v>
      </c>
      <c r="Q49" s="22"/>
      <c r="R49" s="21">
        <v>0.28000000000000003</v>
      </c>
      <c r="S49" s="22"/>
      <c r="T49" s="21">
        <v>1.75</v>
      </c>
      <c r="U49" s="22"/>
      <c r="V49" s="21">
        <v>2.41</v>
      </c>
      <c r="W49" s="19" t="s">
        <v>246</v>
      </c>
      <c r="X49" s="21">
        <v>1.1399999999999999</v>
      </c>
      <c r="Y49" s="19" t="s">
        <v>246</v>
      </c>
      <c r="Z49" s="21">
        <v>18.18</v>
      </c>
      <c r="AA49" s="22"/>
    </row>
    <row r="50" spans="1:27" s="1" customFormat="1" ht="15.75" x14ac:dyDescent="0.25">
      <c r="A50" s="20">
        <v>1995</v>
      </c>
      <c r="B50" s="21">
        <v>1.53</v>
      </c>
      <c r="C50" s="22"/>
      <c r="D50" s="21">
        <v>1.17</v>
      </c>
      <c r="E50" s="22"/>
      <c r="F50" s="21">
        <v>2.84</v>
      </c>
      <c r="G50" s="22"/>
      <c r="H50" s="21">
        <v>2.84</v>
      </c>
      <c r="I50" s="22"/>
      <c r="J50" s="21">
        <v>1.47</v>
      </c>
      <c r="K50" s="22"/>
      <c r="L50" s="21">
        <v>2.15</v>
      </c>
      <c r="M50" s="22"/>
      <c r="N50" s="21">
        <v>0.61</v>
      </c>
      <c r="O50" s="22"/>
      <c r="P50" s="21">
        <v>0.62</v>
      </c>
      <c r="Q50" s="22"/>
      <c r="R50" s="21">
        <v>0.75</v>
      </c>
      <c r="S50" s="22"/>
      <c r="T50" s="21">
        <v>1.73</v>
      </c>
      <c r="U50" s="22"/>
      <c r="V50" s="21">
        <v>5.64</v>
      </c>
      <c r="W50" s="22"/>
      <c r="X50" s="21">
        <v>3.08</v>
      </c>
      <c r="Y50" s="22"/>
      <c r="Z50" s="21">
        <v>24.43</v>
      </c>
      <c r="AA50" s="22"/>
    </row>
    <row r="51" spans="1:27" s="1" customFormat="1" ht="15.75" x14ac:dyDescent="0.25">
      <c r="A51" s="20" t="s">
        <v>262</v>
      </c>
      <c r="B51" s="21">
        <f>AVERAGE(B41:B50)</f>
        <v>1.4490000000000001</v>
      </c>
      <c r="C51" s="22"/>
      <c r="D51" s="21">
        <f>AVERAGE(D41:D50)</f>
        <v>1.484</v>
      </c>
      <c r="E51" s="22"/>
      <c r="F51" s="21">
        <f>AVERAGE(F41:F50)</f>
        <v>1.4019999999999997</v>
      </c>
      <c r="G51" s="22"/>
      <c r="H51" s="21">
        <f>AVERAGE(H41:H50)</f>
        <v>1.7670000000000001</v>
      </c>
      <c r="I51" s="22"/>
      <c r="J51" s="21">
        <f>AVERAGE(J41:J50)</f>
        <v>1.95</v>
      </c>
      <c r="K51" s="22"/>
      <c r="L51" s="21">
        <f>AVERAGE(L41:L50)</f>
        <v>1.8149999999999999</v>
      </c>
      <c r="M51" s="22"/>
      <c r="N51" s="21">
        <f>AVERAGE(N41:N50)</f>
        <v>0.63600000000000012</v>
      </c>
      <c r="O51" s="22"/>
      <c r="P51" s="21">
        <f>AVERAGE(P41:P50)</f>
        <v>0.7430000000000001</v>
      </c>
      <c r="Q51" s="22"/>
      <c r="R51" s="21">
        <f>AVERAGE(R41:R50)</f>
        <v>0.51700000000000002</v>
      </c>
      <c r="S51" s="22"/>
      <c r="T51" s="21">
        <f>AVERAGE(T41:T50)</f>
        <v>0.97499999999999998</v>
      </c>
      <c r="U51" s="22"/>
      <c r="V51" s="21">
        <f>AVERAGE(V41:V50)</f>
        <v>2.5110000000000001</v>
      </c>
      <c r="W51" s="22"/>
      <c r="X51" s="21">
        <f>AVERAGE(X41:X50)</f>
        <v>1.391</v>
      </c>
      <c r="Y51" s="22"/>
      <c r="Z51" s="21">
        <f>AVERAGE(Z41:Z50)</f>
        <v>16.64</v>
      </c>
      <c r="AA51" s="22"/>
    </row>
    <row r="52" spans="1:27" s="1" customFormat="1" ht="15.75" x14ac:dyDescent="0.25">
      <c r="A52" s="20"/>
      <c r="B52" s="21"/>
      <c r="C52" s="22"/>
      <c r="D52" s="21"/>
      <c r="E52" s="22"/>
      <c r="F52" s="21"/>
      <c r="G52" s="22"/>
      <c r="H52" s="21"/>
      <c r="I52" s="22"/>
      <c r="J52" s="21"/>
      <c r="K52" s="22"/>
      <c r="L52" s="21"/>
      <c r="M52" s="22"/>
      <c r="N52" s="21"/>
      <c r="O52" s="22"/>
      <c r="P52" s="21"/>
      <c r="Q52" s="22"/>
      <c r="R52" s="21"/>
      <c r="S52" s="22"/>
      <c r="T52" s="21"/>
      <c r="U52" s="22"/>
      <c r="V52" s="21"/>
      <c r="W52" s="22"/>
      <c r="X52" s="21"/>
      <c r="Y52" s="22"/>
      <c r="Z52" s="21"/>
      <c r="AA52" s="22"/>
    </row>
    <row r="53" spans="1:27" s="1" customFormat="1" ht="15.75" x14ac:dyDescent="0.25">
      <c r="A53" s="20">
        <v>1996</v>
      </c>
      <c r="B53" s="21">
        <v>1.88</v>
      </c>
      <c r="C53" s="22"/>
      <c r="D53" s="21">
        <v>1.85</v>
      </c>
      <c r="E53" s="22"/>
      <c r="F53" s="21">
        <v>1.19</v>
      </c>
      <c r="G53" s="22"/>
      <c r="H53" s="21">
        <v>2.7</v>
      </c>
      <c r="I53" s="22"/>
      <c r="J53" s="21">
        <v>2.68</v>
      </c>
      <c r="K53" s="22"/>
      <c r="L53" s="21">
        <v>0.99</v>
      </c>
      <c r="M53" s="22"/>
      <c r="N53" s="21">
        <v>0.15</v>
      </c>
      <c r="O53" s="22"/>
      <c r="P53" s="21">
        <v>0.46</v>
      </c>
      <c r="Q53" s="22"/>
      <c r="R53" s="21">
        <v>0.48</v>
      </c>
      <c r="S53" s="22"/>
      <c r="T53" s="21">
        <v>2.42</v>
      </c>
      <c r="U53" s="22"/>
      <c r="V53" s="21">
        <v>2.79</v>
      </c>
      <c r="W53" s="22"/>
      <c r="X53" s="21">
        <v>3.48</v>
      </c>
      <c r="Y53" s="22"/>
      <c r="Z53" s="21">
        <v>21.07</v>
      </c>
      <c r="AA53" s="22"/>
    </row>
    <row r="54" spans="1:27" s="1" customFormat="1" ht="15.75" x14ac:dyDescent="0.25">
      <c r="A54" s="20">
        <v>1997</v>
      </c>
      <c r="B54" s="21">
        <v>1.95</v>
      </c>
      <c r="C54" s="19" t="s">
        <v>245</v>
      </c>
      <c r="D54" s="21">
        <v>1.1299999999999999</v>
      </c>
      <c r="E54" s="19" t="s">
        <v>245</v>
      </c>
      <c r="F54" s="21">
        <v>1.18</v>
      </c>
      <c r="G54" s="19" t="s">
        <v>243</v>
      </c>
      <c r="H54" s="21">
        <v>3.12</v>
      </c>
      <c r="I54" s="19" t="s">
        <v>246</v>
      </c>
      <c r="J54" s="21">
        <v>0.6</v>
      </c>
      <c r="K54" s="22"/>
      <c r="L54" s="21">
        <v>1.1599999999999999</v>
      </c>
      <c r="M54" s="22"/>
      <c r="N54" s="21">
        <v>1.6</v>
      </c>
      <c r="O54" s="22"/>
      <c r="P54" s="21">
        <v>0.18</v>
      </c>
      <c r="Q54" s="22"/>
      <c r="R54" s="21">
        <v>0.69</v>
      </c>
      <c r="S54" s="22"/>
      <c r="T54" s="21">
        <v>1.62</v>
      </c>
      <c r="U54" s="22"/>
      <c r="V54" s="21">
        <v>0.87</v>
      </c>
      <c r="W54" s="22"/>
      <c r="X54" s="21">
        <v>1.33</v>
      </c>
      <c r="Y54" s="19" t="s">
        <v>243</v>
      </c>
      <c r="Z54" s="21">
        <v>15.43</v>
      </c>
      <c r="AA54" s="22"/>
    </row>
    <row r="55" spans="1:27" s="1" customFormat="1" ht="15.75" x14ac:dyDescent="0.25">
      <c r="A55" s="20">
        <v>1998</v>
      </c>
      <c r="B55" s="21">
        <v>2.4300000000000002</v>
      </c>
      <c r="C55" s="19" t="s">
        <v>243</v>
      </c>
      <c r="D55" s="21">
        <v>0.66</v>
      </c>
      <c r="E55" s="19" t="s">
        <v>246</v>
      </c>
      <c r="F55" s="21">
        <v>1.33</v>
      </c>
      <c r="G55" s="22"/>
      <c r="H55" s="21">
        <v>2.11</v>
      </c>
      <c r="I55" s="22"/>
      <c r="J55" s="21">
        <v>4.95</v>
      </c>
      <c r="K55" s="19" t="s">
        <v>243</v>
      </c>
      <c r="L55" s="21">
        <v>2.48</v>
      </c>
      <c r="M55" s="22"/>
      <c r="N55" s="21">
        <v>2.58</v>
      </c>
      <c r="O55" s="22"/>
      <c r="P55" s="21">
        <v>0</v>
      </c>
      <c r="Q55" s="22"/>
      <c r="R55" s="21">
        <v>1.52</v>
      </c>
      <c r="S55" s="22"/>
      <c r="T55" s="21">
        <v>0.92</v>
      </c>
      <c r="U55" s="22"/>
      <c r="V55" s="21">
        <v>2.73</v>
      </c>
      <c r="W55" s="22"/>
      <c r="X55" s="21">
        <v>2.64</v>
      </c>
      <c r="Y55" s="19" t="s">
        <v>245</v>
      </c>
      <c r="Z55" s="21">
        <v>24.35</v>
      </c>
      <c r="AA55" s="22"/>
    </row>
    <row r="56" spans="1:27" s="1" customFormat="1" ht="15.75" x14ac:dyDescent="0.25">
      <c r="A56" s="20">
        <v>1999</v>
      </c>
      <c r="B56" s="21">
        <v>1.05</v>
      </c>
      <c r="C56" s="22"/>
      <c r="D56" s="21">
        <v>1.23</v>
      </c>
      <c r="E56" s="22"/>
      <c r="F56" s="21">
        <v>0.62</v>
      </c>
      <c r="G56" s="22"/>
      <c r="H56" s="21">
        <v>0.26</v>
      </c>
      <c r="I56" s="19" t="s">
        <v>246</v>
      </c>
      <c r="J56" s="21">
        <v>1.33</v>
      </c>
      <c r="K56" s="22"/>
      <c r="L56" s="21">
        <v>1.24</v>
      </c>
      <c r="M56" s="22"/>
      <c r="N56" s="21">
        <v>0.19</v>
      </c>
      <c r="O56" s="22"/>
      <c r="P56" s="21">
        <v>1.34</v>
      </c>
      <c r="Q56" s="22"/>
      <c r="R56" s="21">
        <v>0</v>
      </c>
      <c r="S56" s="22"/>
      <c r="T56" s="21">
        <v>0.63</v>
      </c>
      <c r="U56" s="22"/>
      <c r="V56" s="21">
        <v>3.13</v>
      </c>
      <c r="W56" s="22"/>
      <c r="X56" s="21">
        <v>1.97</v>
      </c>
      <c r="Y56" s="19" t="s">
        <v>246</v>
      </c>
      <c r="Z56" s="21">
        <v>12.99</v>
      </c>
      <c r="AA56" s="22"/>
    </row>
    <row r="57" spans="1:27" s="1" customFormat="1" ht="15.75" x14ac:dyDescent="0.25">
      <c r="A57" s="20">
        <v>2000</v>
      </c>
      <c r="B57" s="21">
        <v>2.2599999999999998</v>
      </c>
      <c r="C57" s="19" t="s">
        <v>246</v>
      </c>
      <c r="D57" s="21">
        <v>0.85</v>
      </c>
      <c r="E57" s="22"/>
      <c r="F57" s="21">
        <v>1.76</v>
      </c>
      <c r="G57" s="22"/>
      <c r="H57" s="21">
        <v>0.81</v>
      </c>
      <c r="I57" s="22"/>
      <c r="J57" s="21">
        <v>1.68</v>
      </c>
      <c r="K57" s="19" t="s">
        <v>243</v>
      </c>
      <c r="L57" s="21">
        <v>1.24</v>
      </c>
      <c r="M57" s="22"/>
      <c r="N57" s="21">
        <v>0.22</v>
      </c>
      <c r="O57" s="22"/>
      <c r="P57" s="21">
        <v>0</v>
      </c>
      <c r="Q57" s="22"/>
      <c r="R57" s="21">
        <v>1.71</v>
      </c>
      <c r="S57" s="22"/>
      <c r="T57" s="21">
        <v>2.91</v>
      </c>
      <c r="U57" s="22"/>
      <c r="V57" s="21">
        <v>1.06</v>
      </c>
      <c r="W57" s="22"/>
      <c r="X57" s="21">
        <v>0.86</v>
      </c>
      <c r="Y57" s="22"/>
      <c r="Z57" s="21">
        <v>15.36</v>
      </c>
      <c r="AA57" s="22"/>
    </row>
    <row r="58" spans="1:27" s="1" customFormat="1" ht="15.75" x14ac:dyDescent="0.25">
      <c r="A58" s="20">
        <v>2001</v>
      </c>
      <c r="B58" s="21">
        <v>0.98</v>
      </c>
      <c r="C58" s="22"/>
      <c r="D58" s="21">
        <v>0.6</v>
      </c>
      <c r="E58" s="22"/>
      <c r="F58" s="21">
        <v>0.83</v>
      </c>
      <c r="G58" s="22"/>
      <c r="H58" s="21">
        <v>1.67</v>
      </c>
      <c r="I58" s="22"/>
      <c r="J58" s="21">
        <v>1.91</v>
      </c>
      <c r="K58" s="22"/>
      <c r="L58" s="21">
        <v>0.95</v>
      </c>
      <c r="M58" s="22"/>
      <c r="N58" s="21">
        <v>0.48</v>
      </c>
      <c r="O58" s="22"/>
      <c r="P58" s="21">
        <v>0.62</v>
      </c>
      <c r="Q58" s="22"/>
      <c r="R58" s="21">
        <v>0.39</v>
      </c>
      <c r="S58" s="22"/>
      <c r="T58" s="21">
        <v>1.98</v>
      </c>
      <c r="U58" s="22"/>
      <c r="V58" s="21">
        <v>1.6</v>
      </c>
      <c r="W58" s="22"/>
      <c r="X58" s="21">
        <v>1.46</v>
      </c>
      <c r="Y58" s="22"/>
      <c r="Z58" s="21">
        <v>13.47</v>
      </c>
      <c r="AA58" s="22"/>
    </row>
    <row r="59" spans="1:27" s="1" customFormat="1" ht="15.75" x14ac:dyDescent="0.25">
      <c r="A59" s="20">
        <v>2002</v>
      </c>
      <c r="B59" s="21">
        <v>1.58</v>
      </c>
      <c r="C59" s="22"/>
      <c r="D59" s="21">
        <v>0.45</v>
      </c>
      <c r="E59" s="22"/>
      <c r="F59" s="21">
        <v>2.02</v>
      </c>
      <c r="G59" s="22"/>
      <c r="H59" s="21">
        <v>1.1100000000000001</v>
      </c>
      <c r="I59" s="22"/>
      <c r="J59" s="21">
        <v>0.53</v>
      </c>
      <c r="K59" s="22"/>
      <c r="L59" s="21">
        <v>1.1200000000000001</v>
      </c>
      <c r="M59" s="22"/>
      <c r="N59" s="21">
        <v>0.39</v>
      </c>
      <c r="O59" s="22"/>
      <c r="P59" s="21">
        <v>0.76</v>
      </c>
      <c r="Q59" s="22"/>
      <c r="R59" s="21">
        <v>0.46</v>
      </c>
      <c r="S59" s="22"/>
      <c r="T59" s="21">
        <v>0.25</v>
      </c>
      <c r="U59" s="22"/>
      <c r="V59" s="21">
        <v>0.64</v>
      </c>
      <c r="W59" s="22"/>
      <c r="X59" s="21">
        <v>1.2</v>
      </c>
      <c r="Y59" s="22"/>
      <c r="Z59" s="21">
        <v>10.51</v>
      </c>
      <c r="AA59" s="22"/>
    </row>
    <row r="60" spans="1:27" s="1" customFormat="1" ht="15.75" x14ac:dyDescent="0.25">
      <c r="A60" s="20">
        <v>2003</v>
      </c>
      <c r="B60" s="21">
        <v>3.58</v>
      </c>
      <c r="C60" s="22"/>
      <c r="D60" s="21">
        <v>1.63</v>
      </c>
      <c r="E60" s="22"/>
      <c r="F60" s="21">
        <v>2.66</v>
      </c>
      <c r="G60" s="22"/>
      <c r="H60" s="21">
        <v>2.33</v>
      </c>
      <c r="I60" s="22"/>
      <c r="J60" s="21">
        <v>1.72</v>
      </c>
      <c r="K60" s="22"/>
      <c r="L60" s="21">
        <v>0.56000000000000005</v>
      </c>
      <c r="M60" s="22"/>
      <c r="N60" s="21">
        <v>0.16</v>
      </c>
      <c r="O60" s="22"/>
      <c r="P60" s="21">
        <v>0.66</v>
      </c>
      <c r="Q60" s="22"/>
      <c r="R60" s="21">
        <v>0.97</v>
      </c>
      <c r="S60" s="22"/>
      <c r="T60" s="21">
        <v>0.6</v>
      </c>
      <c r="U60" s="19" t="s">
        <v>245</v>
      </c>
      <c r="V60" s="21">
        <v>1.48</v>
      </c>
      <c r="W60" s="22"/>
      <c r="X60" s="21">
        <v>2.65</v>
      </c>
      <c r="Y60" s="22"/>
      <c r="Z60" s="21">
        <v>19</v>
      </c>
      <c r="AA60" s="22"/>
    </row>
    <row r="61" spans="1:27" s="1" customFormat="1" ht="15.75" x14ac:dyDescent="0.25">
      <c r="A61" s="20">
        <v>2004</v>
      </c>
      <c r="B61" s="21">
        <v>2.96</v>
      </c>
      <c r="C61" s="19" t="s">
        <v>245</v>
      </c>
      <c r="D61" s="21">
        <v>0.77</v>
      </c>
      <c r="E61" s="22"/>
      <c r="F61" s="21">
        <v>0.98</v>
      </c>
      <c r="G61" s="22"/>
      <c r="H61" s="21">
        <v>1.25</v>
      </c>
      <c r="I61" s="22"/>
      <c r="J61" s="21">
        <v>3.65</v>
      </c>
      <c r="K61" s="22"/>
      <c r="L61" s="21">
        <v>0.71</v>
      </c>
      <c r="M61" s="22"/>
      <c r="N61" s="21">
        <v>1.61</v>
      </c>
      <c r="O61" s="22"/>
      <c r="P61" s="21">
        <v>1.62</v>
      </c>
      <c r="Q61" s="22"/>
      <c r="R61" s="21">
        <v>1.23</v>
      </c>
      <c r="S61" s="22"/>
      <c r="T61" s="21">
        <v>1.77</v>
      </c>
      <c r="U61" s="22"/>
      <c r="V61" s="21">
        <v>1.31</v>
      </c>
      <c r="W61" s="22"/>
      <c r="X61" s="21">
        <v>1.44</v>
      </c>
      <c r="Y61" s="22"/>
      <c r="Z61" s="21">
        <v>19.3</v>
      </c>
      <c r="AA61" s="22"/>
    </row>
    <row r="62" spans="1:27" s="1" customFormat="1" ht="15.75" x14ac:dyDescent="0.25">
      <c r="A62" s="20">
        <v>2005</v>
      </c>
      <c r="B62" s="21">
        <v>1.1000000000000001</v>
      </c>
      <c r="C62" s="22"/>
      <c r="D62" s="21">
        <v>0.57999999999999996</v>
      </c>
      <c r="E62" s="22"/>
      <c r="F62" s="21">
        <v>0.85</v>
      </c>
      <c r="G62" s="22"/>
      <c r="H62" s="21">
        <v>1.19</v>
      </c>
      <c r="I62" s="22"/>
      <c r="J62" s="21">
        <v>3.25</v>
      </c>
      <c r="K62" s="22"/>
      <c r="L62" s="21">
        <v>1.68</v>
      </c>
      <c r="M62" s="22"/>
      <c r="N62" s="21">
        <v>0.25</v>
      </c>
      <c r="O62" s="22"/>
      <c r="P62" s="21">
        <v>0</v>
      </c>
      <c r="Q62" s="22"/>
      <c r="R62" s="21">
        <v>0</v>
      </c>
      <c r="S62" s="22"/>
      <c r="T62" s="21">
        <v>1.31</v>
      </c>
      <c r="U62" s="19" t="s">
        <v>243</v>
      </c>
      <c r="V62" s="21">
        <v>1.76</v>
      </c>
      <c r="W62" s="22"/>
      <c r="X62" s="21">
        <v>1.29</v>
      </c>
      <c r="Y62" s="19" t="s">
        <v>245</v>
      </c>
      <c r="Z62" s="21">
        <v>13.26</v>
      </c>
      <c r="AA62" s="22"/>
    </row>
    <row r="63" spans="1:27" s="1" customFormat="1" ht="15.75" x14ac:dyDescent="0.25">
      <c r="A63" s="20" t="s">
        <v>263</v>
      </c>
      <c r="B63" s="21">
        <f>AVERAGE(B53:B62)</f>
        <v>1.9770000000000003</v>
      </c>
      <c r="C63" s="22"/>
      <c r="D63" s="21">
        <f>AVERAGE(D53:D62)</f>
        <v>0.97499999999999987</v>
      </c>
      <c r="E63" s="22"/>
      <c r="F63" s="21">
        <f>AVERAGE(F53:F62)</f>
        <v>1.3420000000000001</v>
      </c>
      <c r="G63" s="22"/>
      <c r="H63" s="21">
        <f>AVERAGE(H53:H62)</f>
        <v>1.655</v>
      </c>
      <c r="I63" s="22"/>
      <c r="J63" s="21">
        <f>AVERAGE(J53:J62)</f>
        <v>2.23</v>
      </c>
      <c r="K63" s="22"/>
      <c r="L63" s="21">
        <f>AVERAGE(L53:L62)</f>
        <v>1.2129999999999999</v>
      </c>
      <c r="M63" s="22"/>
      <c r="N63" s="21">
        <f>AVERAGE(N53:N62)</f>
        <v>0.76300000000000012</v>
      </c>
      <c r="O63" s="22"/>
      <c r="P63" s="21">
        <f>AVERAGE(P53:P62)</f>
        <v>0.56400000000000006</v>
      </c>
      <c r="Q63" s="22"/>
      <c r="R63" s="21">
        <f>AVERAGE(R53:R62)</f>
        <v>0.74499999999999988</v>
      </c>
      <c r="S63" s="22"/>
      <c r="T63" s="21">
        <f>AVERAGE(T53:T62)</f>
        <v>1.4410000000000001</v>
      </c>
      <c r="U63" s="19"/>
      <c r="V63" s="21">
        <f>AVERAGE(V53:V62)</f>
        <v>1.7370000000000001</v>
      </c>
      <c r="W63" s="22"/>
      <c r="X63" s="21">
        <f>AVERAGE(X53:X62)</f>
        <v>1.8320000000000001</v>
      </c>
      <c r="Y63" s="19"/>
      <c r="Z63" s="21">
        <f>AVERAGE(Z53:Z62)</f>
        <v>16.474</v>
      </c>
      <c r="AA63" s="22"/>
    </row>
    <row r="64" spans="1:27" s="1" customFormat="1" ht="15.75" x14ac:dyDescent="0.25">
      <c r="A64" s="20"/>
      <c r="B64" s="21"/>
      <c r="C64" s="22"/>
      <c r="D64" s="21"/>
      <c r="E64" s="22"/>
      <c r="F64" s="21"/>
      <c r="G64" s="22"/>
      <c r="H64" s="21"/>
      <c r="I64" s="22"/>
      <c r="J64" s="21"/>
      <c r="K64" s="22"/>
      <c r="L64" s="21"/>
      <c r="M64" s="22"/>
      <c r="N64" s="21"/>
      <c r="O64" s="22"/>
      <c r="P64" s="21"/>
      <c r="Q64" s="22"/>
      <c r="R64" s="21"/>
      <c r="S64" s="22"/>
      <c r="T64" s="21"/>
      <c r="U64" s="19"/>
      <c r="V64" s="21"/>
      <c r="W64" s="22"/>
      <c r="X64" s="21"/>
      <c r="Y64" s="19"/>
      <c r="Z64" s="21"/>
      <c r="AA64" s="22"/>
    </row>
    <row r="65" spans="1:27" s="1" customFormat="1" ht="15.75" x14ac:dyDescent="0.25">
      <c r="A65" s="20">
        <v>2006</v>
      </c>
      <c r="B65" s="21">
        <v>1.26</v>
      </c>
      <c r="C65" s="22"/>
      <c r="D65" s="21">
        <v>0.49</v>
      </c>
      <c r="E65" s="22"/>
      <c r="F65" s="21">
        <v>0.88</v>
      </c>
      <c r="G65" s="22"/>
      <c r="H65" s="21">
        <v>1.4</v>
      </c>
      <c r="I65" s="19" t="s">
        <v>243</v>
      </c>
      <c r="J65" s="21">
        <v>2.94</v>
      </c>
      <c r="K65" s="19" t="s">
        <v>245</v>
      </c>
      <c r="L65" s="21">
        <v>0.9</v>
      </c>
      <c r="M65" s="22"/>
      <c r="N65" s="21">
        <v>0.33</v>
      </c>
      <c r="O65" s="22"/>
      <c r="P65" s="21">
        <v>1.1200000000000001</v>
      </c>
      <c r="Q65" s="22"/>
      <c r="R65" s="21">
        <v>0.76</v>
      </c>
      <c r="S65" s="22"/>
      <c r="T65" s="21">
        <v>0.62</v>
      </c>
      <c r="U65" s="22"/>
      <c r="V65" s="21">
        <v>3.13</v>
      </c>
      <c r="W65" s="22"/>
      <c r="X65" s="21">
        <v>1.72</v>
      </c>
      <c r="Y65" s="22"/>
      <c r="Z65" s="21">
        <v>15.55</v>
      </c>
      <c r="AA65" s="22"/>
    </row>
    <row r="66" spans="1:27" s="1" customFormat="1" ht="15.75" x14ac:dyDescent="0.25">
      <c r="A66" s="20">
        <v>2007</v>
      </c>
      <c r="B66" s="21">
        <v>0.81</v>
      </c>
      <c r="C66" s="22"/>
      <c r="D66" s="21">
        <v>1.57</v>
      </c>
      <c r="E66" s="22"/>
      <c r="F66" s="21">
        <v>1.36</v>
      </c>
      <c r="G66" s="22"/>
      <c r="H66" s="21">
        <v>0.72</v>
      </c>
      <c r="I66" s="22"/>
      <c r="J66" s="21">
        <v>0.89</v>
      </c>
      <c r="K66" s="22"/>
      <c r="L66" s="21">
        <v>0.87</v>
      </c>
      <c r="M66" s="22"/>
      <c r="N66" s="21">
        <v>0.41</v>
      </c>
      <c r="O66" s="22"/>
      <c r="P66" s="21">
        <v>0.89</v>
      </c>
      <c r="Q66" s="22"/>
      <c r="R66" s="21">
        <v>7.0000000000000007E-2</v>
      </c>
      <c r="S66" s="19" t="s">
        <v>246</v>
      </c>
      <c r="T66" s="21">
        <v>1.56</v>
      </c>
      <c r="U66" s="22"/>
      <c r="V66" s="21">
        <v>2.23</v>
      </c>
      <c r="W66" s="22"/>
      <c r="X66" s="21">
        <v>1.79</v>
      </c>
      <c r="Y66" s="19" t="s">
        <v>243</v>
      </c>
      <c r="Z66" s="21">
        <v>13.17</v>
      </c>
      <c r="AA66" s="22"/>
    </row>
    <row r="67" spans="1:27" s="1" customFormat="1" ht="15.75" x14ac:dyDescent="0.25">
      <c r="A67" s="20">
        <v>2008</v>
      </c>
      <c r="B67" s="21">
        <v>1.53</v>
      </c>
      <c r="C67" s="22"/>
      <c r="D67" s="21">
        <v>0.69</v>
      </c>
      <c r="E67" s="22"/>
      <c r="F67" s="21">
        <v>1.68</v>
      </c>
      <c r="G67" s="22"/>
      <c r="H67" s="21">
        <v>0.6</v>
      </c>
      <c r="I67" s="22"/>
      <c r="J67" s="21">
        <v>2.5099999999999998</v>
      </c>
      <c r="K67" s="22"/>
      <c r="L67" s="21">
        <v>2.35</v>
      </c>
      <c r="M67" s="19" t="s">
        <v>246</v>
      </c>
      <c r="N67" s="21">
        <v>0.13</v>
      </c>
      <c r="O67" s="22"/>
      <c r="P67" s="21">
        <v>0.78</v>
      </c>
      <c r="Q67" s="22"/>
      <c r="R67" s="21">
        <v>0.64</v>
      </c>
      <c r="S67" s="19" t="s">
        <v>243</v>
      </c>
      <c r="T67" s="21">
        <v>0.5</v>
      </c>
      <c r="U67" s="22"/>
      <c r="V67" s="21">
        <v>1.63</v>
      </c>
      <c r="W67" s="22"/>
      <c r="X67" s="21">
        <v>2.83</v>
      </c>
      <c r="Y67" s="22"/>
      <c r="Z67" s="21">
        <v>15.87</v>
      </c>
      <c r="AA67" s="22"/>
    </row>
    <row r="68" spans="1:27" s="1" customFormat="1" ht="15.75" x14ac:dyDescent="0.25">
      <c r="A68" s="20">
        <v>2009</v>
      </c>
      <c r="B68" s="21">
        <v>2.3199999999999998</v>
      </c>
      <c r="C68" s="22"/>
      <c r="D68" s="21">
        <v>0.71</v>
      </c>
      <c r="E68" s="22"/>
      <c r="F68" s="21">
        <v>2.9</v>
      </c>
      <c r="G68" s="22"/>
      <c r="H68" s="21">
        <v>1.37</v>
      </c>
      <c r="I68" s="22"/>
      <c r="J68" s="21">
        <v>1.96</v>
      </c>
      <c r="K68" s="22"/>
      <c r="L68" s="21">
        <v>2.06</v>
      </c>
      <c r="M68" s="22"/>
      <c r="N68" s="21">
        <v>0.44</v>
      </c>
      <c r="O68" s="22"/>
      <c r="P68" s="21">
        <v>1.92</v>
      </c>
      <c r="Q68" s="22"/>
      <c r="R68" s="21">
        <v>0</v>
      </c>
      <c r="S68" s="22"/>
      <c r="T68" s="21">
        <v>2.11</v>
      </c>
      <c r="U68" s="22"/>
      <c r="V68" s="21">
        <v>0.83</v>
      </c>
      <c r="W68" s="22"/>
      <c r="X68" s="21">
        <v>0.87</v>
      </c>
      <c r="Y68" s="22"/>
      <c r="Z68" s="21">
        <v>17.489999999999998</v>
      </c>
      <c r="AA68" s="22"/>
    </row>
    <row r="69" spans="1:27" s="1" customFormat="1" ht="15.75" x14ac:dyDescent="0.25">
      <c r="A69" s="20">
        <v>2010</v>
      </c>
      <c r="B69" s="21">
        <v>1.02</v>
      </c>
      <c r="C69" s="19" t="s">
        <v>245</v>
      </c>
      <c r="D69" s="21">
        <v>0.2</v>
      </c>
      <c r="E69" s="19" t="s">
        <v>248</v>
      </c>
      <c r="F69" s="21">
        <v>0.6</v>
      </c>
      <c r="G69" s="19" t="s">
        <v>243</v>
      </c>
      <c r="H69" s="21">
        <v>2.8</v>
      </c>
      <c r="I69" s="19" t="s">
        <v>243</v>
      </c>
      <c r="J69" s="21">
        <v>2.34</v>
      </c>
      <c r="K69" s="19" t="s">
        <v>247</v>
      </c>
      <c r="L69" s="21">
        <v>3.09</v>
      </c>
      <c r="M69" s="22"/>
      <c r="N69" s="21">
        <v>0.13</v>
      </c>
      <c r="O69" s="22"/>
      <c r="P69" s="21">
        <v>0.32</v>
      </c>
      <c r="Q69" s="22"/>
      <c r="R69" s="21">
        <v>0.68</v>
      </c>
      <c r="S69" s="22"/>
      <c r="T69" s="21">
        <v>1.24</v>
      </c>
      <c r="U69" s="22"/>
      <c r="V69" s="21">
        <v>1.62</v>
      </c>
      <c r="W69" s="22"/>
      <c r="X69" s="21">
        <v>1.35</v>
      </c>
      <c r="Y69" s="19" t="s">
        <v>249</v>
      </c>
      <c r="Z69" s="21">
        <v>14.04</v>
      </c>
      <c r="AA69" s="19" t="s">
        <v>246</v>
      </c>
    </row>
    <row r="70" spans="1:27" s="1" customFormat="1" ht="15.75" x14ac:dyDescent="0.25">
      <c r="A70" s="20">
        <v>2011</v>
      </c>
      <c r="B70" s="21">
        <v>2.67</v>
      </c>
      <c r="C70" s="19" t="s">
        <v>243</v>
      </c>
      <c r="D70" s="21">
        <v>0.69</v>
      </c>
      <c r="E70" s="19" t="s">
        <v>245</v>
      </c>
      <c r="F70" s="21">
        <v>2.13</v>
      </c>
      <c r="G70" s="19" t="s">
        <v>250</v>
      </c>
      <c r="H70" s="21">
        <v>1.26</v>
      </c>
      <c r="I70" s="19" t="s">
        <v>250</v>
      </c>
      <c r="J70" s="21">
        <v>1.75</v>
      </c>
      <c r="K70" s="19" t="s">
        <v>250</v>
      </c>
      <c r="L70" s="21">
        <v>1.67</v>
      </c>
      <c r="M70" s="19" t="s">
        <v>249</v>
      </c>
      <c r="N70" s="21">
        <v>0.5</v>
      </c>
      <c r="O70" s="19" t="s">
        <v>249</v>
      </c>
      <c r="P70" s="21">
        <v>0</v>
      </c>
      <c r="Q70" s="22"/>
      <c r="R70" s="21">
        <v>0.11</v>
      </c>
      <c r="S70" s="22"/>
      <c r="T70" s="21">
        <v>2.0699999999999998</v>
      </c>
      <c r="U70" s="19" t="s">
        <v>251</v>
      </c>
      <c r="V70" s="21">
        <v>1.05</v>
      </c>
      <c r="W70" s="19" t="s">
        <v>247</v>
      </c>
      <c r="X70" s="21">
        <v>1.03</v>
      </c>
      <c r="Y70" s="22"/>
      <c r="Z70" s="21">
        <v>5.55</v>
      </c>
      <c r="AA70" s="19" t="s">
        <v>249</v>
      </c>
    </row>
    <row r="71" spans="1:27" s="1" customFormat="1" ht="15.75" x14ac:dyDescent="0.25">
      <c r="A71" s="20">
        <v>2012</v>
      </c>
      <c r="B71" s="21">
        <v>2.06</v>
      </c>
      <c r="C71" s="19" t="s">
        <v>245</v>
      </c>
      <c r="D71" s="21">
        <v>0.78</v>
      </c>
      <c r="E71" s="19" t="s">
        <v>249</v>
      </c>
      <c r="F71" s="21">
        <v>1.75</v>
      </c>
      <c r="G71" s="19" t="s">
        <v>245</v>
      </c>
      <c r="H71" s="21">
        <v>2.06</v>
      </c>
      <c r="I71" s="22"/>
      <c r="J71" s="21">
        <v>1.39</v>
      </c>
      <c r="K71" s="22"/>
      <c r="L71" s="21">
        <v>2.73</v>
      </c>
      <c r="M71" s="22"/>
      <c r="N71" s="21">
        <v>1.39</v>
      </c>
      <c r="O71" s="22"/>
      <c r="P71" s="21">
        <v>0</v>
      </c>
      <c r="Q71" s="19" t="s">
        <v>246</v>
      </c>
      <c r="R71" s="21">
        <v>0.14000000000000001</v>
      </c>
      <c r="S71" s="22"/>
      <c r="T71" s="21">
        <v>3.52</v>
      </c>
      <c r="U71" s="22"/>
      <c r="V71" s="21">
        <v>0.91</v>
      </c>
      <c r="W71" s="22"/>
      <c r="X71" s="21">
        <v>1.43</v>
      </c>
      <c r="Y71" s="22"/>
      <c r="Z71" s="21">
        <v>17.38</v>
      </c>
      <c r="AA71" s="19" t="s">
        <v>246</v>
      </c>
    </row>
    <row r="72" spans="1:27" s="1" customFormat="1" ht="15.75" x14ac:dyDescent="0.25">
      <c r="A72" s="20">
        <v>2013</v>
      </c>
      <c r="B72" s="21">
        <v>1.92</v>
      </c>
      <c r="C72" s="22"/>
      <c r="D72" s="21">
        <v>0.77</v>
      </c>
      <c r="E72" s="22"/>
      <c r="F72" s="21">
        <v>1.2</v>
      </c>
      <c r="G72" s="22"/>
      <c r="H72" s="21">
        <v>2</v>
      </c>
      <c r="I72" s="22"/>
      <c r="J72" s="21">
        <v>1.62</v>
      </c>
      <c r="K72" s="22"/>
      <c r="L72" s="21">
        <v>2.37</v>
      </c>
      <c r="M72" s="19" t="s">
        <v>252</v>
      </c>
      <c r="N72" s="21" t="s">
        <v>240</v>
      </c>
      <c r="O72" s="19" t="s">
        <v>241</v>
      </c>
      <c r="P72" s="21">
        <v>0.32</v>
      </c>
      <c r="Q72" s="19" t="s">
        <v>243</v>
      </c>
      <c r="R72" s="21">
        <v>2.67</v>
      </c>
      <c r="S72" s="19" t="s">
        <v>243</v>
      </c>
      <c r="T72" s="21">
        <v>0.64</v>
      </c>
      <c r="U72" s="19" t="s">
        <v>245</v>
      </c>
      <c r="V72" s="21">
        <v>1.9</v>
      </c>
      <c r="W72" s="19" t="s">
        <v>246</v>
      </c>
      <c r="X72" s="21">
        <v>2.4900000000000002</v>
      </c>
      <c r="Y72" s="19" t="s">
        <v>243</v>
      </c>
      <c r="Z72" s="21">
        <v>15.53</v>
      </c>
      <c r="AA72" s="19" t="s">
        <v>243</v>
      </c>
    </row>
    <row r="73" spans="1:27" s="1" customFormat="1" ht="15.75" x14ac:dyDescent="0.25">
      <c r="A73" s="20">
        <v>2014</v>
      </c>
      <c r="B73" s="21">
        <v>1.8</v>
      </c>
      <c r="C73" s="22"/>
      <c r="D73" s="21">
        <v>2.23</v>
      </c>
      <c r="E73" s="19" t="s">
        <v>246</v>
      </c>
      <c r="F73" s="21">
        <v>3.09</v>
      </c>
      <c r="G73" s="22"/>
      <c r="H73" s="21">
        <v>2.42</v>
      </c>
      <c r="I73" s="22"/>
      <c r="J73" s="21">
        <v>1.1399999999999999</v>
      </c>
      <c r="K73" s="19" t="s">
        <v>253</v>
      </c>
      <c r="L73" s="21">
        <v>2.8</v>
      </c>
      <c r="M73" s="19" t="s">
        <v>245</v>
      </c>
      <c r="N73" s="21">
        <v>0.22</v>
      </c>
      <c r="O73" s="19" t="s">
        <v>245</v>
      </c>
      <c r="P73" s="21">
        <v>0.34</v>
      </c>
      <c r="Q73" s="19" t="s">
        <v>253</v>
      </c>
      <c r="R73" s="21">
        <v>0.48</v>
      </c>
      <c r="S73" s="19" t="s">
        <v>243</v>
      </c>
      <c r="T73" s="21">
        <v>0.71</v>
      </c>
      <c r="U73" s="22"/>
      <c r="V73" s="21">
        <v>3.64</v>
      </c>
      <c r="W73" s="19" t="s">
        <v>253</v>
      </c>
      <c r="X73" s="21">
        <v>3.12</v>
      </c>
      <c r="Y73" s="19" t="s">
        <v>248</v>
      </c>
      <c r="Z73" s="21">
        <v>21.99</v>
      </c>
      <c r="AA73" s="22"/>
    </row>
    <row r="74" spans="1:27" s="1" customFormat="1" ht="15.75" x14ac:dyDescent="0.25">
      <c r="A74" s="20">
        <v>2015</v>
      </c>
      <c r="B74" s="21">
        <v>1.52</v>
      </c>
      <c r="C74" s="19" t="s">
        <v>248</v>
      </c>
      <c r="D74" s="21">
        <v>0.8</v>
      </c>
      <c r="E74" s="19" t="s">
        <v>254</v>
      </c>
      <c r="F74" s="21">
        <v>0.33</v>
      </c>
      <c r="G74" s="19" t="s">
        <v>250</v>
      </c>
      <c r="H74" s="21">
        <v>0.51</v>
      </c>
      <c r="I74" s="19" t="s">
        <v>248</v>
      </c>
      <c r="J74" s="21">
        <v>2.39</v>
      </c>
      <c r="K74" s="19" t="s">
        <v>255</v>
      </c>
      <c r="L74" s="21" t="s">
        <v>240</v>
      </c>
      <c r="M74" s="19" t="s">
        <v>241</v>
      </c>
      <c r="N74" s="21" t="s">
        <v>240</v>
      </c>
      <c r="O74" s="19" t="s">
        <v>241</v>
      </c>
      <c r="P74" s="21" t="s">
        <v>240</v>
      </c>
      <c r="Q74" s="19" t="s">
        <v>241</v>
      </c>
      <c r="R74" s="21" t="s">
        <v>240</v>
      </c>
      <c r="S74" s="19" t="s">
        <v>241</v>
      </c>
      <c r="T74" s="21" t="s">
        <v>240</v>
      </c>
      <c r="U74" s="19" t="s">
        <v>241</v>
      </c>
      <c r="V74" s="21" t="s">
        <v>240</v>
      </c>
      <c r="W74" s="19" t="s">
        <v>241</v>
      </c>
      <c r="X74" s="21" t="s">
        <v>240</v>
      </c>
      <c r="Y74" s="19" t="s">
        <v>241</v>
      </c>
      <c r="Z74" s="21">
        <v>2.0299999999999998</v>
      </c>
      <c r="AA74" s="19" t="s">
        <v>258</v>
      </c>
    </row>
    <row r="75" spans="1:27" s="32" customFormat="1" ht="15.75" x14ac:dyDescent="0.25">
      <c r="A75" s="30" t="s">
        <v>264</v>
      </c>
      <c r="B75" s="29">
        <f>AVERAGE(B65:B74)</f>
        <v>1.6910000000000001</v>
      </c>
      <c r="C75" s="31"/>
      <c r="D75" s="29">
        <f>AVERAGE(D65:D74)</f>
        <v>0.89300000000000013</v>
      </c>
      <c r="E75" s="31"/>
      <c r="F75" s="29">
        <f>AVERAGE(F65:F74)</f>
        <v>1.5920000000000001</v>
      </c>
      <c r="G75" s="31"/>
      <c r="H75" s="29">
        <f>AVERAGE(H65:H74)</f>
        <v>1.514</v>
      </c>
      <c r="I75" s="31"/>
      <c r="J75" s="29">
        <f>AVERAGE(J65:J74)</f>
        <v>1.8930000000000002</v>
      </c>
      <c r="K75" s="31"/>
      <c r="L75" s="29">
        <f>AVERAGE(L65:L73)</f>
        <v>2.0933333333333333</v>
      </c>
      <c r="M75" s="31"/>
      <c r="N75" s="29">
        <f>AVERAGE(N65:N73)</f>
        <v>0.44375000000000003</v>
      </c>
      <c r="O75" s="31"/>
      <c r="P75" s="29">
        <f>AVERAGE(P65:P73)</f>
        <v>0.63222222222222224</v>
      </c>
      <c r="Q75" s="31"/>
      <c r="R75" s="29">
        <f>AVERAGE(R65:R74)</f>
        <v>0.6166666666666667</v>
      </c>
      <c r="S75" s="31"/>
      <c r="T75" s="29">
        <f>AVERAGE(T65:T73)</f>
        <v>1.441111111111111</v>
      </c>
      <c r="U75" s="31"/>
      <c r="V75" s="29">
        <f>AVERAGE(V65:V74)</f>
        <v>1.8822222222222225</v>
      </c>
      <c r="W75" s="31"/>
      <c r="X75" s="29">
        <f>AVERAGE(X65:X73)</f>
        <v>1.8477777777777777</v>
      </c>
      <c r="Y75" s="31"/>
      <c r="Z75" s="29">
        <f>AVERAGE(Z65:Z74)</f>
        <v>13.86</v>
      </c>
      <c r="AA75" s="31"/>
    </row>
    <row r="76" spans="1:27" s="1" customFormat="1" ht="15.75" x14ac:dyDescent="0.25">
      <c r="A76" s="20"/>
      <c r="B76" s="21"/>
      <c r="C76" s="19"/>
      <c r="D76" s="21"/>
      <c r="E76" s="19"/>
      <c r="F76" s="21"/>
      <c r="G76" s="19"/>
      <c r="H76" s="21"/>
      <c r="I76" s="19"/>
      <c r="J76" s="21"/>
      <c r="K76" s="19"/>
      <c r="L76" s="21"/>
      <c r="M76" s="19"/>
      <c r="N76" s="21"/>
      <c r="O76" s="19"/>
      <c r="P76" s="21"/>
      <c r="Q76" s="19"/>
      <c r="R76" s="21"/>
      <c r="S76" s="19"/>
      <c r="T76" s="21"/>
      <c r="U76" s="19"/>
      <c r="V76" s="21"/>
      <c r="W76" s="19"/>
      <c r="X76" s="21"/>
      <c r="Y76" s="19"/>
      <c r="Z76" s="21"/>
      <c r="AA76" s="19"/>
    </row>
    <row r="77" spans="1:27" s="1" customFormat="1" x14ac:dyDescent="0.25"/>
    <row r="78" spans="1:27" ht="15.75" x14ac:dyDescent="0.25">
      <c r="A78" s="24" t="s">
        <v>256</v>
      </c>
    </row>
    <row r="79" spans="1:27" s="1" customFormat="1" ht="15.75" customHeight="1" x14ac:dyDescent="0.25">
      <c r="A79" s="19" t="s">
        <v>1</v>
      </c>
      <c r="B79" s="20" t="s">
        <v>2</v>
      </c>
      <c r="C79" s="20"/>
      <c r="D79" s="20" t="s">
        <v>3</v>
      </c>
      <c r="E79" s="20"/>
      <c r="F79" s="20" t="s">
        <v>4</v>
      </c>
      <c r="G79" s="20"/>
      <c r="H79" s="20" t="s">
        <v>5</v>
      </c>
      <c r="I79" s="20"/>
      <c r="J79" s="20" t="s">
        <v>6</v>
      </c>
      <c r="K79" s="20"/>
      <c r="L79" s="20" t="s">
        <v>7</v>
      </c>
      <c r="M79" s="20"/>
      <c r="N79" s="20" t="s">
        <v>8</v>
      </c>
      <c r="O79" s="20"/>
      <c r="P79" s="20" t="s">
        <v>9</v>
      </c>
      <c r="Q79" s="20"/>
      <c r="R79" s="20" t="s">
        <v>10</v>
      </c>
      <c r="S79" s="20"/>
      <c r="T79" s="20" t="s">
        <v>11</v>
      </c>
      <c r="U79" s="20"/>
      <c r="V79" s="20" t="s">
        <v>12</v>
      </c>
      <c r="W79" s="20"/>
      <c r="X79" s="20" t="s">
        <v>13</v>
      </c>
      <c r="Y79" s="20"/>
      <c r="Z79" s="20" t="s">
        <v>14</v>
      </c>
      <c r="AA79" s="20"/>
    </row>
    <row r="80" spans="1:27" ht="15.75" x14ac:dyDescent="0.25">
      <c r="A80" s="19" t="s">
        <v>20</v>
      </c>
      <c r="B80" s="21">
        <v>1.85</v>
      </c>
      <c r="C80" s="22"/>
      <c r="D80" s="21">
        <v>1.24</v>
      </c>
      <c r="E80" s="22"/>
      <c r="F80" s="21">
        <v>1.5</v>
      </c>
      <c r="G80" s="22"/>
      <c r="H80" s="21">
        <v>1.57</v>
      </c>
      <c r="I80" s="22"/>
      <c r="J80" s="21">
        <v>1.86</v>
      </c>
      <c r="K80" s="22"/>
      <c r="L80" s="21">
        <v>1.57</v>
      </c>
      <c r="M80" s="22"/>
      <c r="N80" s="21">
        <v>0.65</v>
      </c>
      <c r="O80" s="22"/>
      <c r="P80" s="21">
        <v>0.78</v>
      </c>
      <c r="Q80" s="22"/>
      <c r="R80" s="21">
        <v>0.8</v>
      </c>
      <c r="S80" s="22"/>
      <c r="T80" s="21">
        <v>1.29</v>
      </c>
      <c r="U80" s="22"/>
      <c r="V80" s="21">
        <v>1.97</v>
      </c>
      <c r="W80" s="22"/>
      <c r="X80" s="21">
        <v>1.86</v>
      </c>
      <c r="Y80" s="22"/>
      <c r="Z80" s="21">
        <v>17.27</v>
      </c>
      <c r="AA80" s="22"/>
    </row>
    <row r="81" spans="1:27" ht="15.75" x14ac:dyDescent="0.25">
      <c r="A81" s="20" t="s">
        <v>21</v>
      </c>
      <c r="B81" s="21">
        <v>0.96</v>
      </c>
      <c r="C81" s="22"/>
      <c r="D81" s="21">
        <v>0.78</v>
      </c>
      <c r="E81" s="22"/>
      <c r="F81" s="21">
        <v>0.69</v>
      </c>
      <c r="G81" s="22"/>
      <c r="H81" s="21">
        <v>0.85</v>
      </c>
      <c r="I81" s="22"/>
      <c r="J81" s="21">
        <v>1.01</v>
      </c>
      <c r="K81" s="22"/>
      <c r="L81" s="21">
        <v>0.76</v>
      </c>
      <c r="M81" s="22"/>
      <c r="N81" s="21">
        <v>0.6</v>
      </c>
      <c r="O81" s="22"/>
      <c r="P81" s="21">
        <v>0.82</v>
      </c>
      <c r="Q81" s="22"/>
      <c r="R81" s="21">
        <v>0.68</v>
      </c>
      <c r="S81" s="22"/>
      <c r="T81" s="21">
        <v>0.81</v>
      </c>
      <c r="U81" s="22"/>
      <c r="V81" s="21">
        <v>1.06</v>
      </c>
      <c r="W81" s="22"/>
      <c r="X81" s="21">
        <v>1.05</v>
      </c>
      <c r="Y81" s="22"/>
      <c r="Z81" s="21">
        <v>3.34</v>
      </c>
      <c r="AA81" s="22"/>
    </row>
    <row r="82" spans="1:27" ht="15.75" x14ac:dyDescent="0.25">
      <c r="A82" s="20" t="s">
        <v>22</v>
      </c>
      <c r="B82" s="21">
        <v>1.04</v>
      </c>
      <c r="C82" s="22"/>
      <c r="D82" s="21">
        <v>1.32</v>
      </c>
      <c r="E82" s="22"/>
      <c r="F82" s="21">
        <v>0.77</v>
      </c>
      <c r="G82" s="22"/>
      <c r="H82" s="21">
        <v>0.4</v>
      </c>
      <c r="I82" s="22"/>
      <c r="J82" s="21">
        <v>1.37</v>
      </c>
      <c r="K82" s="22"/>
      <c r="L82" s="21">
        <v>0.57999999999999996</v>
      </c>
      <c r="M82" s="22"/>
      <c r="N82" s="21">
        <v>1.38</v>
      </c>
      <c r="O82" s="22"/>
      <c r="P82" s="21">
        <v>1.2</v>
      </c>
      <c r="Q82" s="22"/>
      <c r="R82" s="21">
        <v>0.67</v>
      </c>
      <c r="S82" s="22"/>
      <c r="T82" s="21">
        <v>0.56000000000000005</v>
      </c>
      <c r="U82" s="22"/>
      <c r="V82" s="21">
        <v>1.1299999999999999</v>
      </c>
      <c r="W82" s="22"/>
      <c r="X82" s="21">
        <v>0.73</v>
      </c>
      <c r="Y82" s="22"/>
      <c r="Z82" s="21">
        <v>0.32</v>
      </c>
      <c r="AA82" s="22"/>
    </row>
    <row r="83" spans="1:27" ht="15.75" x14ac:dyDescent="0.25">
      <c r="A83" s="20" t="s">
        <v>23</v>
      </c>
      <c r="B83" s="21">
        <v>5.35</v>
      </c>
      <c r="C83" s="22"/>
      <c r="D83" s="21">
        <v>3.91</v>
      </c>
      <c r="E83" s="22"/>
      <c r="F83" s="21">
        <v>3.36</v>
      </c>
      <c r="G83" s="22"/>
      <c r="H83" s="21">
        <v>3.5</v>
      </c>
      <c r="I83" s="22"/>
      <c r="J83" s="21">
        <v>5.2</v>
      </c>
      <c r="K83" s="22"/>
      <c r="L83" s="21">
        <v>3.59</v>
      </c>
      <c r="M83" s="22"/>
      <c r="N83" s="21">
        <v>2.58</v>
      </c>
      <c r="O83" s="22"/>
      <c r="P83" s="21">
        <v>2.94</v>
      </c>
      <c r="Q83" s="22"/>
      <c r="R83" s="21">
        <v>2.67</v>
      </c>
      <c r="S83" s="22"/>
      <c r="T83" s="21">
        <v>3.52</v>
      </c>
      <c r="U83" s="22"/>
      <c r="V83" s="21">
        <v>5.64</v>
      </c>
      <c r="W83" s="22"/>
      <c r="X83" s="21">
        <v>5.13</v>
      </c>
      <c r="Y83" s="22"/>
      <c r="Z83" s="21">
        <v>24.43</v>
      </c>
      <c r="AA83" s="22"/>
    </row>
    <row r="84" spans="1:27" ht="15.75" x14ac:dyDescent="0.25">
      <c r="A84" s="20" t="s">
        <v>24</v>
      </c>
      <c r="B84" s="21">
        <v>0.16</v>
      </c>
      <c r="C84" s="22"/>
      <c r="D84" s="21">
        <v>0.16</v>
      </c>
      <c r="E84" s="22"/>
      <c r="F84" s="21">
        <v>0.37</v>
      </c>
      <c r="G84" s="22"/>
      <c r="H84" s="21">
        <v>0.26</v>
      </c>
      <c r="I84" s="22"/>
      <c r="J84" s="21">
        <v>0.53</v>
      </c>
      <c r="K84" s="22"/>
      <c r="L84" s="21">
        <v>0.35</v>
      </c>
      <c r="M84" s="22"/>
      <c r="N84" s="21">
        <v>0</v>
      </c>
      <c r="O84" s="22"/>
      <c r="P84" s="21">
        <v>0</v>
      </c>
      <c r="Q84" s="22"/>
      <c r="R84" s="21">
        <v>0</v>
      </c>
      <c r="S84" s="22"/>
      <c r="T84" s="21">
        <v>0</v>
      </c>
      <c r="U84" s="22"/>
      <c r="V84" s="21">
        <v>0.36</v>
      </c>
      <c r="W84" s="22"/>
      <c r="X84" s="21">
        <v>0.14000000000000001</v>
      </c>
      <c r="Y84" s="22"/>
      <c r="Z84" s="21">
        <v>10.51</v>
      </c>
      <c r="AA84" s="22"/>
    </row>
    <row r="85" spans="1:27" ht="15.75" x14ac:dyDescent="0.25">
      <c r="A85" s="20" t="s">
        <v>257</v>
      </c>
      <c r="B85" s="21">
        <v>50</v>
      </c>
      <c r="C85" s="22"/>
      <c r="D85" s="21">
        <v>47</v>
      </c>
      <c r="E85" s="22"/>
      <c r="F85" s="21">
        <v>48</v>
      </c>
      <c r="G85" s="22"/>
      <c r="H85" s="21">
        <v>49</v>
      </c>
      <c r="I85" s="22"/>
      <c r="J85" s="21">
        <v>48</v>
      </c>
      <c r="K85" s="22"/>
      <c r="L85" s="21">
        <v>47</v>
      </c>
      <c r="M85" s="22"/>
      <c r="N85" s="21">
        <v>47</v>
      </c>
      <c r="O85" s="22"/>
      <c r="P85" s="21">
        <v>49</v>
      </c>
      <c r="Q85" s="22"/>
      <c r="R85" s="21">
        <v>50</v>
      </c>
      <c r="S85" s="22"/>
      <c r="T85" s="21">
        <v>48</v>
      </c>
      <c r="U85" s="22"/>
      <c r="V85" s="21">
        <v>47</v>
      </c>
      <c r="W85" s="22"/>
      <c r="X85" s="21">
        <v>48</v>
      </c>
      <c r="Y85" s="22"/>
      <c r="Z85" s="21">
        <v>41</v>
      </c>
      <c r="AA85" s="22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7" s="1" customFormat="1" ht="15.75" customHeight="1" x14ac:dyDescent="0.25">
      <c r="A87" s="19" t="s">
        <v>1</v>
      </c>
      <c r="B87" s="20" t="s">
        <v>2</v>
      </c>
      <c r="C87" s="20" t="s">
        <v>3</v>
      </c>
      <c r="D87" s="20" t="s">
        <v>4</v>
      </c>
      <c r="E87" s="20" t="s">
        <v>5</v>
      </c>
      <c r="F87" s="20" t="s">
        <v>6</v>
      </c>
      <c r="G87" s="20" t="s">
        <v>7</v>
      </c>
      <c r="H87" s="20" t="s">
        <v>8</v>
      </c>
      <c r="I87" s="20" t="s">
        <v>9</v>
      </c>
      <c r="J87" s="20" t="s">
        <v>10</v>
      </c>
      <c r="K87" s="20" t="s">
        <v>11</v>
      </c>
      <c r="L87" s="20" t="s">
        <v>12</v>
      </c>
      <c r="M87" s="20" t="s">
        <v>13</v>
      </c>
      <c r="O87" s="20" t="s">
        <v>14</v>
      </c>
      <c r="Q87" s="20"/>
      <c r="S87" s="20"/>
      <c r="U87" s="20"/>
      <c r="W87" s="20"/>
      <c r="Y87" s="20"/>
      <c r="AA87" s="20"/>
    </row>
    <row r="88" spans="1:27" s="1" customFormat="1" ht="15.75" x14ac:dyDescent="0.25">
      <c r="A88" s="20" t="s">
        <v>260</v>
      </c>
      <c r="B88" s="29">
        <v>2.5209999999999999</v>
      </c>
      <c r="C88" s="29">
        <v>1.524</v>
      </c>
      <c r="D88" s="29">
        <v>1.4380000000000002</v>
      </c>
      <c r="E88" s="29">
        <v>1.3660000000000001</v>
      </c>
      <c r="F88" s="29">
        <v>1.3339999999999999</v>
      </c>
      <c r="G88" s="29">
        <v>1.4100000000000001</v>
      </c>
      <c r="H88" s="29">
        <v>0.65999999999999992</v>
      </c>
      <c r="I88" s="29">
        <v>0.49199999999999999</v>
      </c>
      <c r="J88" s="29">
        <v>1.0680000000000001</v>
      </c>
      <c r="K88" s="29">
        <v>1.5422222222222226</v>
      </c>
      <c r="L88" s="29">
        <v>1.8666666666666667</v>
      </c>
      <c r="M88" s="29">
        <v>2.4790000000000001</v>
      </c>
      <c r="O88" s="21">
        <v>17.360000000000003</v>
      </c>
      <c r="Q88" s="22"/>
      <c r="S88" s="22"/>
      <c r="U88" s="22"/>
      <c r="W88" s="22"/>
      <c r="Y88" s="22"/>
      <c r="AA88" s="22"/>
    </row>
    <row r="89" spans="1:27" s="1" customFormat="1" ht="15.75" x14ac:dyDescent="0.25">
      <c r="A89" s="20" t="s">
        <v>261</v>
      </c>
      <c r="B89" s="29">
        <v>1.613</v>
      </c>
      <c r="C89" s="29">
        <v>1.294</v>
      </c>
      <c r="D89" s="29">
        <v>1.677</v>
      </c>
      <c r="E89" s="29">
        <v>1.5390000000000001</v>
      </c>
      <c r="F89" s="29">
        <v>1.9160000000000004</v>
      </c>
      <c r="G89" s="29">
        <v>1.4440000000000002</v>
      </c>
      <c r="H89" s="29">
        <v>0.67699999999999994</v>
      </c>
      <c r="I89" s="29">
        <v>1.4730000000000001</v>
      </c>
      <c r="J89" s="29">
        <v>1.0699999999999998</v>
      </c>
      <c r="K89" s="29">
        <v>1.2550000000000001</v>
      </c>
      <c r="L89" s="29">
        <v>1.871</v>
      </c>
      <c r="M89" s="29">
        <v>1.8739999999999994</v>
      </c>
      <c r="O89" s="21">
        <v>17.076000000000001</v>
      </c>
      <c r="Q89" s="22"/>
      <c r="S89" s="19"/>
      <c r="U89" s="22"/>
      <c r="W89" s="22"/>
      <c r="Y89" s="22"/>
      <c r="AA89" s="22"/>
    </row>
    <row r="90" spans="1:27" s="1" customFormat="1" ht="15.75" x14ac:dyDescent="0.25">
      <c r="A90" s="20" t="s">
        <v>262</v>
      </c>
      <c r="B90" s="29">
        <v>1.4490000000000001</v>
      </c>
      <c r="C90" s="29">
        <v>1.484</v>
      </c>
      <c r="D90" s="29">
        <v>1.4019999999999997</v>
      </c>
      <c r="E90" s="29">
        <v>1.7670000000000001</v>
      </c>
      <c r="F90" s="29">
        <v>1.95</v>
      </c>
      <c r="G90" s="29">
        <v>1.8149999999999999</v>
      </c>
      <c r="H90" s="29">
        <v>0.63600000000000012</v>
      </c>
      <c r="I90" s="29">
        <v>0.7430000000000001</v>
      </c>
      <c r="J90" s="29">
        <v>0.51700000000000002</v>
      </c>
      <c r="K90" s="29">
        <v>0.97499999999999998</v>
      </c>
      <c r="L90" s="29">
        <v>2.5110000000000001</v>
      </c>
      <c r="M90" s="29">
        <v>1.391</v>
      </c>
      <c r="O90" s="21">
        <v>16.64</v>
      </c>
      <c r="Q90" s="22"/>
      <c r="S90" s="22"/>
      <c r="U90" s="22"/>
      <c r="W90" s="22"/>
      <c r="Y90" s="22"/>
      <c r="AA90" s="22"/>
    </row>
    <row r="91" spans="1:27" s="1" customFormat="1" ht="15.75" x14ac:dyDescent="0.25">
      <c r="A91" s="20" t="s">
        <v>263</v>
      </c>
      <c r="B91" s="29">
        <v>1.9770000000000003</v>
      </c>
      <c r="C91" s="29">
        <v>0.97499999999999987</v>
      </c>
      <c r="D91" s="29">
        <v>1.3420000000000001</v>
      </c>
      <c r="E91" s="29">
        <v>1.655</v>
      </c>
      <c r="F91" s="29">
        <v>2.23</v>
      </c>
      <c r="G91" s="29">
        <v>1.2129999999999999</v>
      </c>
      <c r="H91" s="29">
        <v>0.76300000000000012</v>
      </c>
      <c r="I91" s="29">
        <v>0.56400000000000006</v>
      </c>
      <c r="J91" s="29">
        <v>0.74499999999999988</v>
      </c>
      <c r="K91" s="29">
        <v>1.4410000000000001</v>
      </c>
      <c r="L91" s="29">
        <v>1.7370000000000001</v>
      </c>
      <c r="M91" s="29">
        <v>1.8320000000000001</v>
      </c>
      <c r="O91" s="21">
        <v>16.474</v>
      </c>
      <c r="Q91" s="22"/>
      <c r="S91" s="22"/>
      <c r="U91" s="19"/>
      <c r="W91" s="22"/>
      <c r="Y91" s="19"/>
      <c r="AA91" s="22"/>
    </row>
    <row r="92" spans="1:27" s="32" customFormat="1" ht="15.75" x14ac:dyDescent="0.25">
      <c r="A92" s="30" t="s">
        <v>264</v>
      </c>
      <c r="B92" s="29">
        <v>1.6910000000000001</v>
      </c>
      <c r="C92" s="29">
        <v>0.89300000000000013</v>
      </c>
      <c r="D92" s="29">
        <v>1.5920000000000001</v>
      </c>
      <c r="E92" s="29">
        <v>1.514</v>
      </c>
      <c r="F92" s="29">
        <v>1.8930000000000002</v>
      </c>
      <c r="G92" s="29">
        <v>2.0933333333333333</v>
      </c>
      <c r="H92" s="29">
        <v>0.44375000000000003</v>
      </c>
      <c r="I92" s="29">
        <v>0.63222222222222224</v>
      </c>
      <c r="J92" s="29">
        <v>0.6166666666666667</v>
      </c>
      <c r="K92" s="29">
        <v>1.441111111111111</v>
      </c>
      <c r="L92" s="29">
        <v>1.8822222222222225</v>
      </c>
      <c r="M92" s="29">
        <v>1.8477777777777777</v>
      </c>
      <c r="O92" s="29">
        <v>13.86</v>
      </c>
      <c r="Q92" s="31"/>
      <c r="S92" s="31"/>
      <c r="U92" s="31"/>
      <c r="W92" s="31"/>
      <c r="Y92" s="31"/>
      <c r="AA92" s="31"/>
    </row>
    <row r="95" spans="1:27" x14ac:dyDescent="0.25">
      <c r="A95" s="1" t="s">
        <v>265</v>
      </c>
    </row>
    <row r="96" spans="1:27" x14ac:dyDescent="0.25">
      <c r="A96" s="1" t="s">
        <v>266</v>
      </c>
    </row>
    <row r="97" spans="1:1" x14ac:dyDescent="0.25">
      <c r="A97" s="1" t="s">
        <v>267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workbookViewId="0">
      <selection activeCell="D48" sqref="D48"/>
    </sheetView>
  </sheetViews>
  <sheetFormatPr defaultRowHeight="15" x14ac:dyDescent="0.25"/>
  <cols>
    <col min="1" max="1" width="24" style="1" customWidth="1"/>
    <col min="2" max="2" width="9.5703125" style="1" bestFit="1" customWidth="1"/>
    <col min="3" max="29" width="9.140625" style="1"/>
  </cols>
  <sheetData>
    <row r="1" spans="1:27" x14ac:dyDescent="0.25">
      <c r="A1" s="1" t="s">
        <v>268</v>
      </c>
    </row>
    <row r="4" spans="1:27" x14ac:dyDescent="0.25">
      <c r="A4" s="1" t="s">
        <v>265</v>
      </c>
    </row>
    <row r="5" spans="1:27" x14ac:dyDescent="0.25">
      <c r="A5" s="1" t="s">
        <v>266</v>
      </c>
    </row>
    <row r="6" spans="1:27" x14ac:dyDescent="0.25">
      <c r="A6" s="1" t="s">
        <v>267</v>
      </c>
    </row>
    <row r="8" spans="1:27" s="1" customFormat="1" ht="15.75" customHeight="1" x14ac:dyDescent="0.25">
      <c r="A8" s="19" t="s">
        <v>1</v>
      </c>
      <c r="B8" s="20" t="s">
        <v>2</v>
      </c>
      <c r="C8" s="20"/>
      <c r="D8" s="20" t="s">
        <v>3</v>
      </c>
      <c r="E8" s="20"/>
      <c r="F8" s="20" t="s">
        <v>4</v>
      </c>
      <c r="G8" s="20"/>
      <c r="H8" s="20" t="s">
        <v>5</v>
      </c>
      <c r="I8" s="20"/>
      <c r="J8" s="20" t="s">
        <v>6</v>
      </c>
      <c r="K8" s="20"/>
      <c r="L8" s="20" t="s">
        <v>7</v>
      </c>
      <c r="M8" s="20"/>
      <c r="N8" s="20" t="s">
        <v>8</v>
      </c>
      <c r="O8" s="20"/>
      <c r="P8" s="20" t="s">
        <v>9</v>
      </c>
      <c r="Q8" s="20"/>
      <c r="R8" s="20" t="s">
        <v>10</v>
      </c>
      <c r="S8" s="20"/>
      <c r="T8" s="20" t="s">
        <v>11</v>
      </c>
      <c r="U8" s="20"/>
      <c r="V8" s="20" t="s">
        <v>12</v>
      </c>
      <c r="W8" s="20"/>
      <c r="X8" s="20" t="s">
        <v>13</v>
      </c>
      <c r="Y8" s="20"/>
      <c r="Z8" s="20" t="s">
        <v>14</v>
      </c>
      <c r="AA8" s="20"/>
    </row>
    <row r="9" spans="1:27" s="1" customFormat="1" ht="15.75" x14ac:dyDescent="0.25">
      <c r="A9" s="20"/>
      <c r="B9" s="21"/>
      <c r="C9" s="19"/>
      <c r="D9" s="21"/>
      <c r="E9" s="19"/>
      <c r="F9" s="21"/>
      <c r="G9" s="19"/>
      <c r="H9" s="21"/>
      <c r="I9" s="19"/>
      <c r="J9" s="21"/>
      <c r="K9" s="19"/>
      <c r="L9" s="21"/>
      <c r="M9" s="19"/>
      <c r="N9" s="21"/>
      <c r="O9" s="19"/>
      <c r="P9" s="21"/>
      <c r="Q9" s="19"/>
      <c r="R9" s="21"/>
      <c r="S9" s="22"/>
      <c r="T9" s="21"/>
      <c r="U9" s="22"/>
      <c r="V9" s="21"/>
      <c r="W9" s="19"/>
      <c r="X9" s="21"/>
      <c r="Y9" s="22"/>
      <c r="Z9" s="21"/>
      <c r="AA9" s="19"/>
    </row>
    <row r="10" spans="1:27" s="1" customFormat="1" ht="15.75" x14ac:dyDescent="0.25">
      <c r="A10" s="20">
        <v>1966</v>
      </c>
      <c r="B10" s="29">
        <v>1.96</v>
      </c>
      <c r="C10" s="22"/>
      <c r="D10" s="21">
        <v>2.31</v>
      </c>
      <c r="E10" s="22"/>
      <c r="F10" s="21">
        <v>1.2</v>
      </c>
      <c r="G10" s="22"/>
      <c r="H10" s="21">
        <v>0.56000000000000005</v>
      </c>
      <c r="I10" s="22"/>
      <c r="J10" s="21">
        <v>0.53</v>
      </c>
      <c r="K10" s="22"/>
      <c r="L10" s="21">
        <v>1.3</v>
      </c>
      <c r="M10" s="22"/>
      <c r="N10" s="21">
        <v>1.52</v>
      </c>
      <c r="O10" s="22"/>
      <c r="P10" s="21">
        <v>0.45</v>
      </c>
      <c r="Q10" s="22"/>
      <c r="R10" s="21">
        <v>1.1000000000000001</v>
      </c>
      <c r="S10" s="22"/>
      <c r="T10" s="21">
        <v>1.82</v>
      </c>
      <c r="U10" s="22"/>
      <c r="V10" s="21">
        <v>2.2799999999999998</v>
      </c>
      <c r="W10" s="22"/>
      <c r="X10" s="21">
        <v>2.9</v>
      </c>
      <c r="Y10" s="22"/>
      <c r="Z10" s="21">
        <v>17.93</v>
      </c>
      <c r="AA10" s="22"/>
    </row>
    <row r="11" spans="1:27" s="1" customFormat="1" ht="15.75" x14ac:dyDescent="0.25">
      <c r="A11" s="20">
        <v>1967</v>
      </c>
      <c r="B11" s="29">
        <v>3.33</v>
      </c>
      <c r="C11" s="22"/>
      <c r="D11" s="21">
        <v>1.27</v>
      </c>
      <c r="E11" s="22"/>
      <c r="F11" s="21">
        <v>1.67</v>
      </c>
      <c r="G11" s="22"/>
      <c r="H11" s="21">
        <v>2.31</v>
      </c>
      <c r="I11" s="22"/>
      <c r="J11" s="21">
        <v>1.2</v>
      </c>
      <c r="K11" s="22"/>
      <c r="L11" s="21">
        <v>1.07</v>
      </c>
      <c r="M11" s="22"/>
      <c r="N11" s="21">
        <v>0.05</v>
      </c>
      <c r="O11" s="22"/>
      <c r="P11" s="21">
        <v>0.56999999999999995</v>
      </c>
      <c r="Q11" s="22"/>
      <c r="R11" s="21">
        <v>0.55000000000000004</v>
      </c>
      <c r="S11" s="22"/>
      <c r="T11" s="21">
        <v>2.34</v>
      </c>
      <c r="U11" s="22"/>
      <c r="V11" s="21">
        <v>1.58</v>
      </c>
      <c r="W11" s="22"/>
      <c r="X11" s="21">
        <v>2.63</v>
      </c>
      <c r="Y11" s="22"/>
      <c r="Z11" s="21">
        <v>18.57</v>
      </c>
      <c r="AA11" s="22"/>
    </row>
    <row r="12" spans="1:27" s="1" customFormat="1" ht="15.75" x14ac:dyDescent="0.25">
      <c r="A12" s="20">
        <v>1968</v>
      </c>
      <c r="B12" s="29">
        <v>1.1200000000000001</v>
      </c>
      <c r="C12" s="22"/>
      <c r="D12" s="21">
        <v>2.96</v>
      </c>
      <c r="E12" s="22"/>
      <c r="F12" s="21">
        <v>1.19</v>
      </c>
      <c r="G12" s="22"/>
      <c r="H12" s="21">
        <v>0.72</v>
      </c>
      <c r="I12" s="22"/>
      <c r="J12" s="21">
        <v>2.2999999999999998</v>
      </c>
      <c r="K12" s="22"/>
      <c r="L12" s="21">
        <v>1.21</v>
      </c>
      <c r="M12" s="22"/>
      <c r="N12" s="21">
        <v>0.24</v>
      </c>
      <c r="O12" s="22"/>
      <c r="P12" s="21">
        <v>2.12</v>
      </c>
      <c r="Q12" s="22"/>
      <c r="R12" s="21">
        <v>1.04</v>
      </c>
      <c r="S12" s="22"/>
      <c r="T12" s="21">
        <v>1.32</v>
      </c>
      <c r="U12" s="22"/>
      <c r="V12" s="21">
        <v>3.18</v>
      </c>
      <c r="W12" s="22"/>
      <c r="X12" s="21">
        <v>1.57</v>
      </c>
      <c r="Y12" s="22"/>
      <c r="Z12" s="21">
        <v>18.97</v>
      </c>
      <c r="AA12" s="22"/>
    </row>
    <row r="13" spans="1:27" s="1" customFormat="1" ht="15.75" x14ac:dyDescent="0.25">
      <c r="A13" s="20">
        <v>1969</v>
      </c>
      <c r="B13" s="29">
        <v>2.1800000000000002</v>
      </c>
      <c r="C13" s="22"/>
      <c r="D13" s="21">
        <v>1</v>
      </c>
      <c r="E13" s="22"/>
      <c r="F13" s="21">
        <v>0.82</v>
      </c>
      <c r="G13" s="22"/>
      <c r="H13" s="21">
        <v>2.83</v>
      </c>
      <c r="I13" s="22"/>
      <c r="J13" s="21">
        <v>1.42</v>
      </c>
      <c r="K13" s="22"/>
      <c r="L13" s="21">
        <v>2.4900000000000002</v>
      </c>
      <c r="M13" s="22"/>
      <c r="N13" s="21">
        <v>0.34</v>
      </c>
      <c r="O13" s="22"/>
      <c r="P13" s="21">
        <v>0</v>
      </c>
      <c r="Q13" s="22"/>
      <c r="R13" s="21">
        <v>0.92</v>
      </c>
      <c r="S13" s="22"/>
      <c r="T13" s="21">
        <v>1.4</v>
      </c>
      <c r="U13" s="22"/>
      <c r="V13" s="21">
        <v>0.87</v>
      </c>
      <c r="W13" s="22"/>
      <c r="X13" s="21">
        <v>1.81</v>
      </c>
      <c r="Y13" s="22"/>
      <c r="Z13" s="21">
        <v>16.079999999999998</v>
      </c>
      <c r="AA13" s="22"/>
    </row>
    <row r="14" spans="1:27" s="1" customFormat="1" ht="15.75" x14ac:dyDescent="0.25">
      <c r="A14" s="20">
        <v>1970</v>
      </c>
      <c r="B14" s="29">
        <v>3.72</v>
      </c>
      <c r="C14" s="22"/>
      <c r="D14" s="21">
        <v>1.69</v>
      </c>
      <c r="E14" s="22"/>
      <c r="F14" s="21">
        <v>1.25</v>
      </c>
      <c r="G14" s="22"/>
      <c r="H14" s="21">
        <v>0.69</v>
      </c>
      <c r="I14" s="22"/>
      <c r="J14" s="21">
        <v>0.69</v>
      </c>
      <c r="K14" s="22"/>
      <c r="L14" s="21">
        <v>1.86</v>
      </c>
      <c r="M14" s="22"/>
      <c r="N14" s="21">
        <v>1.31</v>
      </c>
      <c r="O14" s="22"/>
      <c r="P14" s="21">
        <v>7.0000000000000007E-2</v>
      </c>
      <c r="Q14" s="22"/>
      <c r="R14" s="21">
        <v>2.1</v>
      </c>
      <c r="S14" s="22"/>
      <c r="T14" s="21">
        <v>2.5</v>
      </c>
      <c r="U14" s="22"/>
      <c r="V14" s="21">
        <v>1.62</v>
      </c>
      <c r="W14" s="22"/>
      <c r="X14" s="21">
        <v>0.98</v>
      </c>
      <c r="Y14" s="22"/>
      <c r="Z14" s="21">
        <v>18.48</v>
      </c>
      <c r="AA14" s="22"/>
    </row>
    <row r="15" spans="1:27" s="1" customFormat="1" ht="15.75" x14ac:dyDescent="0.25">
      <c r="A15" s="20">
        <v>1971</v>
      </c>
      <c r="B15" s="29">
        <v>2.5499999999999998</v>
      </c>
      <c r="C15" s="22"/>
      <c r="D15" s="21">
        <v>1.59</v>
      </c>
      <c r="E15" s="22"/>
      <c r="F15" s="21">
        <v>1.75</v>
      </c>
      <c r="G15" s="22"/>
      <c r="H15" s="21">
        <v>0.82</v>
      </c>
      <c r="I15" s="22"/>
      <c r="J15" s="21">
        <v>2.4700000000000002</v>
      </c>
      <c r="K15" s="22"/>
      <c r="L15" s="21">
        <v>1.6</v>
      </c>
      <c r="M15" s="22"/>
      <c r="N15" s="21">
        <v>0.64</v>
      </c>
      <c r="O15" s="22"/>
      <c r="P15" s="21">
        <v>0.3</v>
      </c>
      <c r="Q15" s="22"/>
      <c r="R15" s="21">
        <v>1.39</v>
      </c>
      <c r="S15" s="22"/>
      <c r="T15" s="21">
        <v>1.3</v>
      </c>
      <c r="U15" s="22"/>
      <c r="V15" s="21">
        <v>1.67</v>
      </c>
      <c r="W15" s="22"/>
      <c r="X15" s="21">
        <v>2.93</v>
      </c>
      <c r="Y15" s="22"/>
      <c r="Z15" s="21">
        <v>19.010000000000002</v>
      </c>
      <c r="AA15" s="22"/>
    </row>
    <row r="16" spans="1:27" s="1" customFormat="1" ht="15.75" x14ac:dyDescent="0.25">
      <c r="A16" s="20">
        <v>1972</v>
      </c>
      <c r="B16" s="29">
        <v>2.23</v>
      </c>
      <c r="C16" s="22"/>
      <c r="D16" s="21">
        <v>1.31</v>
      </c>
      <c r="E16" s="22"/>
      <c r="F16" s="21">
        <v>2.04</v>
      </c>
      <c r="G16" s="22"/>
      <c r="H16" s="21">
        <v>1.1399999999999999</v>
      </c>
      <c r="I16" s="22"/>
      <c r="J16" s="21">
        <v>1.68</v>
      </c>
      <c r="K16" s="22"/>
      <c r="L16" s="21">
        <v>1.33</v>
      </c>
      <c r="M16" s="22"/>
      <c r="N16" s="21">
        <v>0.28000000000000003</v>
      </c>
      <c r="O16" s="22"/>
      <c r="P16" s="21">
        <v>0.3</v>
      </c>
      <c r="Q16" s="22"/>
      <c r="R16" s="21">
        <v>1.7</v>
      </c>
      <c r="S16" s="22"/>
      <c r="T16" s="21">
        <v>0.7</v>
      </c>
      <c r="U16" s="22"/>
      <c r="V16" s="21">
        <v>1.73</v>
      </c>
      <c r="W16" s="22"/>
      <c r="X16" s="21">
        <v>2.1</v>
      </c>
      <c r="Y16" s="22"/>
      <c r="Z16" s="21">
        <v>16.54</v>
      </c>
      <c r="AA16" s="22"/>
    </row>
    <row r="17" spans="1:27" s="1" customFormat="1" ht="15.75" x14ac:dyDescent="0.25">
      <c r="A17" s="20">
        <v>1973</v>
      </c>
      <c r="B17" s="29">
        <v>0.84</v>
      </c>
      <c r="C17" s="22"/>
      <c r="D17" s="21">
        <v>0.16</v>
      </c>
      <c r="E17" s="22"/>
      <c r="F17" s="21">
        <v>0.55000000000000004</v>
      </c>
      <c r="G17" s="22"/>
      <c r="H17" s="21">
        <v>0.48</v>
      </c>
      <c r="I17" s="22"/>
      <c r="J17" s="21">
        <v>1.18</v>
      </c>
      <c r="K17" s="22"/>
      <c r="L17" s="21">
        <v>0.61</v>
      </c>
      <c r="M17" s="22"/>
      <c r="N17" s="21">
        <v>0.08</v>
      </c>
      <c r="O17" s="22"/>
      <c r="P17" s="21">
        <v>0.13</v>
      </c>
      <c r="Q17" s="22"/>
      <c r="R17" s="21">
        <v>1.84</v>
      </c>
      <c r="S17" s="22"/>
      <c r="T17" s="21" t="s">
        <v>240</v>
      </c>
      <c r="U17" s="19" t="s">
        <v>241</v>
      </c>
      <c r="V17" s="21" t="s">
        <v>240</v>
      </c>
      <c r="W17" s="19" t="s">
        <v>241</v>
      </c>
      <c r="X17" s="21">
        <v>3.02</v>
      </c>
      <c r="Y17" s="22"/>
      <c r="Z17" s="21">
        <v>8.89</v>
      </c>
      <c r="AA17" s="19" t="s">
        <v>243</v>
      </c>
    </row>
    <row r="18" spans="1:27" s="1" customFormat="1" ht="15.75" x14ac:dyDescent="0.25">
      <c r="A18" s="20">
        <v>1974</v>
      </c>
      <c r="B18" s="29">
        <v>1.93</v>
      </c>
      <c r="C18" s="22"/>
      <c r="D18" s="21">
        <v>1.36</v>
      </c>
      <c r="E18" s="22"/>
      <c r="F18" s="21">
        <v>2.15</v>
      </c>
      <c r="G18" s="22"/>
      <c r="H18" s="21">
        <v>2.44</v>
      </c>
      <c r="I18" s="22"/>
      <c r="J18" s="21">
        <v>0.77</v>
      </c>
      <c r="K18" s="22"/>
      <c r="L18" s="21">
        <v>0.97</v>
      </c>
      <c r="M18" s="22"/>
      <c r="N18" s="21">
        <v>1</v>
      </c>
      <c r="O18" s="22"/>
      <c r="P18" s="21">
        <v>0.06</v>
      </c>
      <c r="Q18" s="22"/>
      <c r="R18" s="21">
        <v>0.03</v>
      </c>
      <c r="S18" s="22"/>
      <c r="T18" s="21">
        <v>0.13</v>
      </c>
      <c r="U18" s="22"/>
      <c r="V18" s="21">
        <v>1.21</v>
      </c>
      <c r="W18" s="22"/>
      <c r="X18" s="21">
        <v>4.24</v>
      </c>
      <c r="Y18" s="22"/>
      <c r="Z18" s="21">
        <v>16.29</v>
      </c>
      <c r="AA18" s="22"/>
    </row>
    <row r="19" spans="1:27" s="1" customFormat="1" ht="15.75" x14ac:dyDescent="0.25">
      <c r="A19" s="20">
        <v>1975</v>
      </c>
      <c r="B19" s="29">
        <v>5.35</v>
      </c>
      <c r="C19" s="22"/>
      <c r="D19" s="21">
        <v>1.59</v>
      </c>
      <c r="E19" s="22"/>
      <c r="F19" s="21">
        <v>1.76</v>
      </c>
      <c r="G19" s="22"/>
      <c r="H19" s="21">
        <v>1.67</v>
      </c>
      <c r="I19" s="22"/>
      <c r="J19" s="21">
        <v>1.1000000000000001</v>
      </c>
      <c r="K19" s="22"/>
      <c r="L19" s="21">
        <v>1.66</v>
      </c>
      <c r="M19" s="22"/>
      <c r="N19" s="21">
        <v>1.1399999999999999</v>
      </c>
      <c r="O19" s="22"/>
      <c r="P19" s="21">
        <v>0.92</v>
      </c>
      <c r="Q19" s="22"/>
      <c r="R19" s="21">
        <v>0.01</v>
      </c>
      <c r="S19" s="22"/>
      <c r="T19" s="21">
        <v>2.37</v>
      </c>
      <c r="U19" s="22"/>
      <c r="V19" s="21">
        <v>2.66</v>
      </c>
      <c r="W19" s="22"/>
      <c r="X19" s="21">
        <v>2.61</v>
      </c>
      <c r="Y19" s="22"/>
      <c r="Z19" s="21">
        <v>22.84</v>
      </c>
      <c r="AA19" s="22"/>
    </row>
    <row r="20" spans="1:27" s="1" customFormat="1" ht="15.75" x14ac:dyDescent="0.25">
      <c r="A20" s="20">
        <v>1976</v>
      </c>
      <c r="B20" s="21">
        <v>2.2200000000000002</v>
      </c>
      <c r="C20" s="22"/>
      <c r="D20" s="21">
        <v>1.9</v>
      </c>
      <c r="E20" s="22"/>
      <c r="F20" s="21">
        <v>1.56</v>
      </c>
      <c r="G20" s="22"/>
      <c r="H20" s="21">
        <v>1.86</v>
      </c>
      <c r="I20" s="22"/>
      <c r="J20" s="21">
        <v>1.1100000000000001</v>
      </c>
      <c r="K20" s="22"/>
      <c r="L20" s="21">
        <v>1.01</v>
      </c>
      <c r="M20" s="22"/>
      <c r="N20" s="21">
        <v>0.23</v>
      </c>
      <c r="O20" s="22"/>
      <c r="P20" s="21">
        <v>2.94</v>
      </c>
      <c r="Q20" s="22"/>
      <c r="R20" s="21">
        <v>0.18</v>
      </c>
      <c r="S20" s="22"/>
      <c r="T20" s="21">
        <v>0.64</v>
      </c>
      <c r="U20" s="22"/>
      <c r="V20" s="21">
        <v>0.51</v>
      </c>
      <c r="W20" s="22"/>
      <c r="X20" s="21">
        <v>0.68</v>
      </c>
      <c r="Y20" s="22"/>
      <c r="Z20" s="21">
        <v>14.84</v>
      </c>
      <c r="AA20" s="22"/>
    </row>
    <row r="21" spans="1:27" s="1" customFormat="1" ht="15.75" x14ac:dyDescent="0.25">
      <c r="A21" s="20">
        <v>1977</v>
      </c>
      <c r="B21" s="21">
        <v>0.94</v>
      </c>
      <c r="C21" s="22"/>
      <c r="D21" s="21">
        <v>1</v>
      </c>
      <c r="E21" s="22"/>
      <c r="F21" s="21">
        <v>1.55</v>
      </c>
      <c r="G21" s="22"/>
      <c r="H21" s="21">
        <v>0.37</v>
      </c>
      <c r="I21" s="22"/>
      <c r="J21" s="21">
        <v>2.57</v>
      </c>
      <c r="K21" s="22"/>
      <c r="L21" s="21">
        <v>0.35</v>
      </c>
      <c r="M21" s="22"/>
      <c r="N21" s="21">
        <v>0.1</v>
      </c>
      <c r="O21" s="22"/>
      <c r="P21" s="21">
        <v>1.66</v>
      </c>
      <c r="Q21" s="22"/>
      <c r="R21" s="21">
        <v>1.56</v>
      </c>
      <c r="S21" s="22"/>
      <c r="T21" s="21">
        <v>1.07</v>
      </c>
      <c r="U21" s="22"/>
      <c r="V21" s="21">
        <v>3.42</v>
      </c>
      <c r="W21" s="22"/>
      <c r="X21" s="21">
        <v>5.13</v>
      </c>
      <c r="Y21" s="22"/>
      <c r="Z21" s="21">
        <v>19.72</v>
      </c>
      <c r="AA21" s="22"/>
    </row>
    <row r="22" spans="1:27" s="1" customFormat="1" ht="15.75" x14ac:dyDescent="0.25">
      <c r="A22" s="20">
        <v>1978</v>
      </c>
      <c r="B22" s="21">
        <v>1.02</v>
      </c>
      <c r="C22" s="22"/>
      <c r="D22" s="21">
        <v>0.82</v>
      </c>
      <c r="E22" s="22"/>
      <c r="F22" s="21">
        <v>1</v>
      </c>
      <c r="G22" s="22"/>
      <c r="H22" s="21">
        <v>3.09</v>
      </c>
      <c r="I22" s="22"/>
      <c r="J22" s="21">
        <v>1.46</v>
      </c>
      <c r="K22" s="22"/>
      <c r="L22" s="21">
        <v>0.9</v>
      </c>
      <c r="M22" s="22"/>
      <c r="N22" s="21">
        <v>0.7</v>
      </c>
      <c r="O22" s="22"/>
      <c r="P22" s="21">
        <v>0.99</v>
      </c>
      <c r="Q22" s="22"/>
      <c r="R22" s="21">
        <v>1.81</v>
      </c>
      <c r="S22" s="22"/>
      <c r="T22" s="21">
        <v>0.44</v>
      </c>
      <c r="U22" s="22"/>
      <c r="V22" s="21">
        <v>2.48</v>
      </c>
      <c r="W22" s="19" t="s">
        <v>242</v>
      </c>
      <c r="X22" s="21">
        <v>2.71</v>
      </c>
      <c r="Y22" s="22"/>
      <c r="Z22" s="21">
        <v>14.94</v>
      </c>
      <c r="AA22" s="19" t="s">
        <v>246</v>
      </c>
    </row>
    <row r="23" spans="1:27" s="1" customFormat="1" ht="15.75" x14ac:dyDescent="0.25">
      <c r="A23" s="20">
        <v>1979</v>
      </c>
      <c r="B23" s="21">
        <v>0.47</v>
      </c>
      <c r="C23" s="19" t="s">
        <v>243</v>
      </c>
      <c r="D23" s="21">
        <v>1.83</v>
      </c>
      <c r="E23" s="19" t="s">
        <v>244</v>
      </c>
      <c r="F23" s="21">
        <v>1.65</v>
      </c>
      <c r="G23" s="22"/>
      <c r="H23" s="21">
        <v>2.0699999999999998</v>
      </c>
      <c r="I23" s="22"/>
      <c r="J23" s="21">
        <v>1.4</v>
      </c>
      <c r="K23" s="22"/>
      <c r="L23" s="21">
        <v>0.79</v>
      </c>
      <c r="M23" s="22"/>
      <c r="N23" s="21">
        <v>0.21</v>
      </c>
      <c r="O23" s="22"/>
      <c r="P23" s="21">
        <v>1.54</v>
      </c>
      <c r="Q23" s="22"/>
      <c r="R23" s="21">
        <v>0.12</v>
      </c>
      <c r="S23" s="22"/>
      <c r="T23" s="21">
        <v>1.49</v>
      </c>
      <c r="U23" s="22"/>
      <c r="V23" s="21">
        <v>1.68</v>
      </c>
      <c r="W23" s="22"/>
      <c r="X23" s="21">
        <v>0.69</v>
      </c>
      <c r="Y23" s="22"/>
      <c r="Z23" s="21">
        <v>12.11</v>
      </c>
      <c r="AA23" s="19" t="s">
        <v>246</v>
      </c>
    </row>
    <row r="24" spans="1:27" s="1" customFormat="1" ht="15.75" x14ac:dyDescent="0.25">
      <c r="A24" s="20">
        <v>1980</v>
      </c>
      <c r="B24" s="21">
        <v>1.99</v>
      </c>
      <c r="C24" s="22"/>
      <c r="D24" s="21">
        <v>0.77</v>
      </c>
      <c r="E24" s="22"/>
      <c r="F24" s="21">
        <v>1.82</v>
      </c>
      <c r="G24" s="22"/>
      <c r="H24" s="21">
        <v>1.5</v>
      </c>
      <c r="I24" s="22"/>
      <c r="J24" s="21">
        <v>3.16</v>
      </c>
      <c r="K24" s="22"/>
      <c r="L24" s="21">
        <v>2.09</v>
      </c>
      <c r="M24" s="22"/>
      <c r="N24" s="21">
        <v>0.33</v>
      </c>
      <c r="O24" s="22"/>
      <c r="P24" s="21">
        <v>0.16</v>
      </c>
      <c r="Q24" s="22"/>
      <c r="R24" s="21">
        <v>1.89</v>
      </c>
      <c r="S24" s="22"/>
      <c r="T24" s="21">
        <v>0.61</v>
      </c>
      <c r="U24" s="22"/>
      <c r="V24" s="21">
        <v>1.52</v>
      </c>
      <c r="W24" s="22"/>
      <c r="X24" s="21">
        <v>1.69</v>
      </c>
      <c r="Y24" s="19" t="s">
        <v>245</v>
      </c>
      <c r="Z24" s="21">
        <v>17.53</v>
      </c>
      <c r="AA24" s="22"/>
    </row>
    <row r="25" spans="1:27" s="1" customFormat="1" ht="15.75" x14ac:dyDescent="0.25">
      <c r="A25" s="20">
        <v>1981</v>
      </c>
      <c r="B25" s="21">
        <v>1.4</v>
      </c>
      <c r="C25" s="19" t="s">
        <v>246</v>
      </c>
      <c r="D25" s="21">
        <v>2.34</v>
      </c>
      <c r="E25" s="19" t="s">
        <v>243</v>
      </c>
      <c r="F25" s="21">
        <v>1.71</v>
      </c>
      <c r="G25" s="22"/>
      <c r="H25" s="21">
        <v>1.39</v>
      </c>
      <c r="I25" s="22"/>
      <c r="J25" s="21">
        <v>1.62</v>
      </c>
      <c r="K25" s="22"/>
      <c r="L25" s="21">
        <v>2.6</v>
      </c>
      <c r="M25" s="22"/>
      <c r="N25" s="21">
        <v>0.37</v>
      </c>
      <c r="O25" s="22"/>
      <c r="P25" s="21">
        <v>0.13</v>
      </c>
      <c r="Q25" s="22"/>
      <c r="R25" s="21">
        <v>0.51</v>
      </c>
      <c r="S25" s="22"/>
      <c r="T25" s="21">
        <v>1.67</v>
      </c>
      <c r="U25" s="22"/>
      <c r="V25" s="21">
        <v>1.87</v>
      </c>
      <c r="W25" s="22"/>
      <c r="X25" s="21">
        <v>1.96</v>
      </c>
      <c r="Y25" s="19" t="s">
        <v>242</v>
      </c>
      <c r="Z25" s="21">
        <v>15.61</v>
      </c>
      <c r="AA25" s="19" t="s">
        <v>246</v>
      </c>
    </row>
    <row r="27" spans="1:27" s="1" customFormat="1" ht="15.75" x14ac:dyDescent="0.25">
      <c r="A27" s="20" t="s">
        <v>260</v>
      </c>
      <c r="B27" s="29">
        <f>AVERAGE(B10:B19)</f>
        <v>2.5209999999999999</v>
      </c>
      <c r="C27" s="22"/>
      <c r="D27" s="21">
        <f>AVERAGE(D10:D19)</f>
        <v>1.524</v>
      </c>
      <c r="E27" s="22"/>
      <c r="F27" s="21">
        <f>AVERAGE(F10:F19)</f>
        <v>1.4380000000000002</v>
      </c>
      <c r="G27" s="22"/>
      <c r="H27" s="21">
        <f>AVERAGE(H10:H19)</f>
        <v>1.3660000000000001</v>
      </c>
      <c r="I27" s="22"/>
      <c r="J27" s="21">
        <f>AVERAGE(J10:J19)</f>
        <v>1.3339999999999999</v>
      </c>
      <c r="K27" s="22"/>
      <c r="L27" s="21">
        <f>AVERAGE(L10:L19)</f>
        <v>1.4100000000000001</v>
      </c>
      <c r="M27" s="22"/>
      <c r="N27" s="21">
        <f>AVERAGE(N10:N19)</f>
        <v>0.65999999999999992</v>
      </c>
      <c r="O27" s="22"/>
      <c r="P27" s="21">
        <f>AVERAGE(P10:P19)</f>
        <v>0.49199999999999999</v>
      </c>
      <c r="Q27" s="22"/>
      <c r="R27" s="21">
        <f>AVERAGE(R10:R19)</f>
        <v>1.0680000000000001</v>
      </c>
      <c r="S27" s="22"/>
      <c r="T27" s="21">
        <f>AVERAGE(T10:T19)</f>
        <v>1.5422222222222226</v>
      </c>
      <c r="U27" s="22"/>
      <c r="V27" s="21">
        <f>AVERAGE(V10:V19)</f>
        <v>1.8666666666666667</v>
      </c>
      <c r="W27" s="22"/>
      <c r="X27" s="21">
        <f>AVERAGE(X10:X19)</f>
        <v>2.4790000000000001</v>
      </c>
      <c r="Y27" s="22"/>
      <c r="Z27" s="21">
        <f>AVERAGE(Z10:Z19)</f>
        <v>17.360000000000003</v>
      </c>
      <c r="AA27" s="22"/>
    </row>
    <row r="28" spans="1:27" s="1" customFormat="1" ht="15.75" x14ac:dyDescent="0.25">
      <c r="A28" s="20"/>
      <c r="B28" s="21"/>
      <c r="C28" s="22"/>
      <c r="D28" s="21"/>
      <c r="E28" s="22"/>
      <c r="F28" s="21"/>
      <c r="G28" s="22"/>
      <c r="H28" s="21"/>
      <c r="I28" s="22"/>
      <c r="J28" s="21"/>
      <c r="K28" s="22"/>
      <c r="L28" s="21"/>
      <c r="M28" s="22"/>
      <c r="N28" s="21"/>
      <c r="O28" s="22"/>
      <c r="P28" s="21"/>
      <c r="Q28" s="22"/>
      <c r="R28" s="21"/>
      <c r="S28" s="22"/>
      <c r="T28" s="21"/>
      <c r="U28" s="22"/>
      <c r="V28" s="21"/>
      <c r="W28" s="22"/>
      <c r="X28" s="21"/>
      <c r="Y28" s="22"/>
      <c r="Z28" s="21"/>
      <c r="AA28" s="22"/>
    </row>
    <row r="29" spans="1:27" s="1" customFormat="1" ht="15.75" x14ac:dyDescent="0.25">
      <c r="A29" s="20">
        <v>1982</v>
      </c>
      <c r="B29" s="21">
        <v>3.09</v>
      </c>
      <c r="C29" s="19" t="s">
        <v>245</v>
      </c>
      <c r="D29" s="21">
        <v>1.98</v>
      </c>
      <c r="E29" s="22"/>
      <c r="F29" s="21">
        <v>1.29</v>
      </c>
      <c r="G29" s="22"/>
      <c r="H29" s="21">
        <v>1.03</v>
      </c>
      <c r="I29" s="22"/>
      <c r="J29" s="21">
        <v>1.51</v>
      </c>
      <c r="K29" s="22"/>
      <c r="L29" s="21">
        <v>1.41</v>
      </c>
      <c r="M29" s="22"/>
      <c r="N29" s="21">
        <v>2.2999999999999998</v>
      </c>
      <c r="O29" s="22"/>
      <c r="P29" s="21">
        <v>0.82</v>
      </c>
      <c r="Q29" s="22"/>
      <c r="R29" s="21">
        <v>1.56</v>
      </c>
      <c r="S29" s="22"/>
      <c r="T29" s="21">
        <v>2.16</v>
      </c>
      <c r="U29" s="22"/>
      <c r="V29" s="21">
        <v>0.88</v>
      </c>
      <c r="W29" s="22"/>
      <c r="X29" s="21">
        <v>1.7</v>
      </c>
      <c r="Y29" s="22"/>
      <c r="Z29" s="21">
        <v>19.73</v>
      </c>
      <c r="AA29" s="22"/>
    </row>
    <row r="30" spans="1:27" s="1" customFormat="1" ht="15.75" x14ac:dyDescent="0.25">
      <c r="A30" s="20">
        <v>1983</v>
      </c>
      <c r="B30" s="21">
        <v>2.17</v>
      </c>
      <c r="C30" s="22"/>
      <c r="D30" s="21">
        <v>1.06</v>
      </c>
      <c r="E30" s="22"/>
      <c r="F30" s="21">
        <v>3.36</v>
      </c>
      <c r="G30" s="22"/>
      <c r="H30" s="21">
        <v>0.98</v>
      </c>
      <c r="I30" s="22"/>
      <c r="J30" s="21">
        <v>1.39</v>
      </c>
      <c r="K30" s="22"/>
      <c r="L30" s="21">
        <v>2.04</v>
      </c>
      <c r="M30" s="22"/>
      <c r="N30" s="21">
        <v>0.94</v>
      </c>
      <c r="O30" s="22"/>
      <c r="P30" s="21">
        <v>2.68</v>
      </c>
      <c r="Q30" s="22"/>
      <c r="R30" s="21">
        <v>0.53</v>
      </c>
      <c r="S30" s="22"/>
      <c r="T30" s="21">
        <v>0.53</v>
      </c>
      <c r="U30" s="22"/>
      <c r="V30" s="21">
        <v>1.73</v>
      </c>
      <c r="W30" s="22"/>
      <c r="X30" s="21">
        <v>2.06</v>
      </c>
      <c r="Y30" s="22"/>
      <c r="Z30" s="21">
        <v>19.47</v>
      </c>
      <c r="AA30" s="22"/>
    </row>
    <row r="31" spans="1:27" s="1" customFormat="1" ht="15.75" x14ac:dyDescent="0.25">
      <c r="A31" s="20">
        <v>1984</v>
      </c>
      <c r="B31" s="21">
        <v>2.67</v>
      </c>
      <c r="C31" s="19" t="s">
        <v>246</v>
      </c>
      <c r="D31" s="21">
        <v>0.46</v>
      </c>
      <c r="E31" s="22"/>
      <c r="F31" s="21">
        <v>2.46</v>
      </c>
      <c r="G31" s="22"/>
      <c r="H31" s="21">
        <v>1.96</v>
      </c>
      <c r="I31" s="22"/>
      <c r="J31" s="21">
        <v>2.41</v>
      </c>
      <c r="K31" s="22"/>
      <c r="L31" s="21">
        <v>2.25</v>
      </c>
      <c r="M31" s="22"/>
      <c r="N31" s="21">
        <v>1.02</v>
      </c>
      <c r="O31" s="22"/>
      <c r="P31" s="21">
        <v>2.83</v>
      </c>
      <c r="Q31" s="22"/>
      <c r="R31" s="21">
        <v>1.04</v>
      </c>
      <c r="S31" s="22"/>
      <c r="T31" s="21">
        <v>2.48</v>
      </c>
      <c r="U31" s="22"/>
      <c r="V31" s="21">
        <v>1.66</v>
      </c>
      <c r="W31" s="22"/>
      <c r="X31" s="21">
        <v>1.81</v>
      </c>
      <c r="Y31" s="22"/>
      <c r="Z31" s="21">
        <v>23.05</v>
      </c>
      <c r="AA31" s="22"/>
    </row>
    <row r="32" spans="1:27" s="1" customFormat="1" ht="15.75" x14ac:dyDescent="0.25">
      <c r="A32" s="20">
        <v>1985</v>
      </c>
      <c r="B32" s="21">
        <v>0.16</v>
      </c>
      <c r="C32" s="22"/>
      <c r="D32" s="21">
        <v>0.78</v>
      </c>
      <c r="E32" s="22"/>
      <c r="F32" s="21">
        <v>0.37</v>
      </c>
      <c r="G32" s="19" t="s">
        <v>245</v>
      </c>
      <c r="H32" s="21">
        <v>1.1399999999999999</v>
      </c>
      <c r="I32" s="19" t="s">
        <v>246</v>
      </c>
      <c r="J32" s="21">
        <v>2.5299999999999998</v>
      </c>
      <c r="K32" s="22"/>
      <c r="L32" s="21">
        <v>1</v>
      </c>
      <c r="M32" s="22"/>
      <c r="N32" s="21">
        <v>0.56999999999999995</v>
      </c>
      <c r="O32" s="22"/>
      <c r="P32" s="21">
        <v>0.98</v>
      </c>
      <c r="Q32" s="22"/>
      <c r="R32" s="21">
        <v>1.5</v>
      </c>
      <c r="S32" s="19" t="s">
        <v>243</v>
      </c>
      <c r="T32" s="21">
        <v>1.46</v>
      </c>
      <c r="U32" s="22"/>
      <c r="V32" s="21">
        <v>2.96</v>
      </c>
      <c r="W32" s="22"/>
      <c r="X32" s="21">
        <v>0.31</v>
      </c>
      <c r="Y32" s="22"/>
      <c r="Z32" s="21">
        <v>13.76</v>
      </c>
      <c r="AA32" s="22"/>
    </row>
    <row r="33" spans="1:27" s="1" customFormat="1" ht="15.75" x14ac:dyDescent="0.25">
      <c r="A33" s="20">
        <v>1986</v>
      </c>
      <c r="B33" s="21">
        <v>0.96</v>
      </c>
      <c r="C33" s="22"/>
      <c r="D33" s="21">
        <v>3.91</v>
      </c>
      <c r="E33" s="22"/>
      <c r="F33" s="21">
        <v>1.22</v>
      </c>
      <c r="G33" s="22"/>
      <c r="H33" s="21">
        <v>0.92</v>
      </c>
      <c r="I33" s="19" t="s">
        <v>246</v>
      </c>
      <c r="J33" s="21">
        <v>0.81</v>
      </c>
      <c r="K33" s="22"/>
      <c r="L33" s="21">
        <v>0.42</v>
      </c>
      <c r="M33" s="22"/>
      <c r="N33" s="21">
        <v>0.66</v>
      </c>
      <c r="O33" s="22"/>
      <c r="P33" s="21">
        <v>0.36</v>
      </c>
      <c r="Q33" s="22"/>
      <c r="R33" s="21">
        <v>1.56</v>
      </c>
      <c r="S33" s="22"/>
      <c r="T33" s="21">
        <v>1.05</v>
      </c>
      <c r="U33" s="22"/>
      <c r="V33" s="21">
        <v>3.29</v>
      </c>
      <c r="W33" s="22"/>
      <c r="X33" s="21">
        <v>0.14000000000000001</v>
      </c>
      <c r="Y33" s="22"/>
      <c r="Z33" s="21">
        <v>15.3</v>
      </c>
      <c r="AA33" s="22"/>
    </row>
    <row r="34" spans="1:27" s="1" customFormat="1" ht="15.75" x14ac:dyDescent="0.25">
      <c r="A34" s="20">
        <v>1987</v>
      </c>
      <c r="B34" s="21">
        <v>0.96</v>
      </c>
      <c r="C34" s="22"/>
      <c r="D34" s="21">
        <v>1.1499999999999999</v>
      </c>
      <c r="E34" s="22"/>
      <c r="F34" s="21">
        <v>1.17</v>
      </c>
      <c r="G34" s="22"/>
      <c r="H34" s="21">
        <v>0.48</v>
      </c>
      <c r="I34" s="22"/>
      <c r="J34" s="21">
        <v>1.73</v>
      </c>
      <c r="K34" s="22"/>
      <c r="L34" s="21">
        <v>2.5099999999999998</v>
      </c>
      <c r="M34" s="22"/>
      <c r="N34" s="21">
        <v>1.1299999999999999</v>
      </c>
      <c r="O34" s="22"/>
      <c r="P34" s="21">
        <v>0.05</v>
      </c>
      <c r="Q34" s="22"/>
      <c r="R34" s="21">
        <v>0.14000000000000001</v>
      </c>
      <c r="S34" s="22"/>
      <c r="T34" s="21">
        <v>0</v>
      </c>
      <c r="U34" s="22"/>
      <c r="V34" s="21">
        <v>1.22</v>
      </c>
      <c r="W34" s="22"/>
      <c r="X34" s="21">
        <v>1.89</v>
      </c>
      <c r="Y34" s="22"/>
      <c r="Z34" s="21">
        <v>12.43</v>
      </c>
      <c r="AA34" s="22"/>
    </row>
    <row r="35" spans="1:27" s="1" customFormat="1" ht="15.75" x14ac:dyDescent="0.25">
      <c r="A35" s="20">
        <v>1988</v>
      </c>
      <c r="B35" s="21">
        <v>1.96</v>
      </c>
      <c r="C35" s="22"/>
      <c r="D35" s="21">
        <v>1.71</v>
      </c>
      <c r="E35" s="19" t="s">
        <v>246</v>
      </c>
      <c r="F35" s="21">
        <v>1.1599999999999999</v>
      </c>
      <c r="G35" s="22"/>
      <c r="H35" s="21">
        <v>1.58</v>
      </c>
      <c r="I35" s="19" t="s">
        <v>246</v>
      </c>
      <c r="J35" s="21">
        <v>1.6</v>
      </c>
      <c r="K35" s="19" t="s">
        <v>246</v>
      </c>
      <c r="L35" s="21">
        <v>2.0499999999999998</v>
      </c>
      <c r="M35" s="22"/>
      <c r="N35" s="21">
        <v>0</v>
      </c>
      <c r="O35" s="22"/>
      <c r="P35" s="21">
        <v>0.12</v>
      </c>
      <c r="Q35" s="22"/>
      <c r="R35" s="21">
        <v>0.84</v>
      </c>
      <c r="S35" s="22"/>
      <c r="T35" s="21">
        <v>0.2</v>
      </c>
      <c r="U35" s="22"/>
      <c r="V35" s="21">
        <v>2.56</v>
      </c>
      <c r="W35" s="22"/>
      <c r="X35" s="21">
        <v>1.27</v>
      </c>
      <c r="Y35" s="19" t="s">
        <v>246</v>
      </c>
      <c r="Z35" s="21">
        <v>15.05</v>
      </c>
      <c r="AA35" s="22"/>
    </row>
    <row r="36" spans="1:27" s="1" customFormat="1" ht="15.75" x14ac:dyDescent="0.25">
      <c r="A36" s="20">
        <v>1989</v>
      </c>
      <c r="B36" s="21">
        <v>2.46</v>
      </c>
      <c r="C36" s="22"/>
      <c r="D36" s="21">
        <v>0.78</v>
      </c>
      <c r="E36" s="22"/>
      <c r="F36" s="21">
        <v>1.64</v>
      </c>
      <c r="G36" s="22"/>
      <c r="H36" s="21">
        <v>0.68</v>
      </c>
      <c r="I36" s="22"/>
      <c r="J36" s="21">
        <v>1.38</v>
      </c>
      <c r="K36" s="22"/>
      <c r="L36" s="21">
        <v>0.87</v>
      </c>
      <c r="M36" s="22"/>
      <c r="N36" s="21">
        <v>0.37</v>
      </c>
      <c r="O36" s="19" t="s">
        <v>247</v>
      </c>
      <c r="P36" s="21">
        <v>2.16</v>
      </c>
      <c r="Q36" s="22"/>
      <c r="R36" s="21">
        <v>0.82</v>
      </c>
      <c r="S36" s="22"/>
      <c r="T36" s="21">
        <v>0.8</v>
      </c>
      <c r="U36" s="22"/>
      <c r="V36" s="21">
        <v>1.29</v>
      </c>
      <c r="W36" s="22"/>
      <c r="X36" s="21">
        <v>0.41</v>
      </c>
      <c r="Y36" s="22"/>
      <c r="Z36" s="21">
        <v>13.66</v>
      </c>
      <c r="AA36" s="22"/>
    </row>
    <row r="37" spans="1:27" s="1" customFormat="1" ht="15.75" x14ac:dyDescent="0.25">
      <c r="A37" s="20">
        <v>1990</v>
      </c>
      <c r="B37" s="21">
        <v>1.32</v>
      </c>
      <c r="C37" s="19" t="s">
        <v>246</v>
      </c>
      <c r="D37" s="21">
        <v>0.91</v>
      </c>
      <c r="E37" s="19" t="s">
        <v>246</v>
      </c>
      <c r="F37" s="21">
        <v>0.72</v>
      </c>
      <c r="G37" s="22"/>
      <c r="H37" s="21">
        <v>2.82</v>
      </c>
      <c r="I37" s="22"/>
      <c r="J37" s="21">
        <v>2.13</v>
      </c>
      <c r="K37" s="22"/>
      <c r="L37" s="21">
        <v>1.46</v>
      </c>
      <c r="M37" s="22"/>
      <c r="N37" s="21">
        <v>0.33</v>
      </c>
      <c r="O37" s="22"/>
      <c r="P37" s="21">
        <v>0.56000000000000005</v>
      </c>
      <c r="Q37" s="22"/>
      <c r="R37" s="21">
        <v>0.14000000000000001</v>
      </c>
      <c r="S37" s="22"/>
      <c r="T37" s="21">
        <v>2.06</v>
      </c>
      <c r="U37" s="22"/>
      <c r="V37" s="21">
        <v>1.49</v>
      </c>
      <c r="W37" s="22"/>
      <c r="X37" s="21">
        <v>0.81</v>
      </c>
      <c r="Y37" s="19" t="s">
        <v>247</v>
      </c>
      <c r="Z37" s="21">
        <v>14.75</v>
      </c>
      <c r="AA37" s="22"/>
    </row>
    <row r="38" spans="1:27" s="1" customFormat="1" ht="15.75" x14ac:dyDescent="0.25">
      <c r="A38" s="20">
        <v>1991</v>
      </c>
      <c r="B38" s="21">
        <v>1.2</v>
      </c>
      <c r="C38" s="22"/>
      <c r="D38" s="21">
        <v>0.68</v>
      </c>
      <c r="E38" s="19" t="s">
        <v>243</v>
      </c>
      <c r="F38" s="21">
        <v>1.92</v>
      </c>
      <c r="G38" s="19" t="s">
        <v>247</v>
      </c>
      <c r="H38" s="21">
        <v>1.24</v>
      </c>
      <c r="I38" s="19" t="s">
        <v>245</v>
      </c>
      <c r="J38" s="21">
        <v>5.2</v>
      </c>
      <c r="K38" s="19" t="s">
        <v>243</v>
      </c>
      <c r="L38" s="21">
        <v>2.0299999999999998</v>
      </c>
      <c r="M38" s="22"/>
      <c r="N38" s="21">
        <v>0.09</v>
      </c>
      <c r="O38" s="22"/>
      <c r="P38" s="21">
        <v>0.09</v>
      </c>
      <c r="Q38" s="22"/>
      <c r="R38" s="21">
        <v>0</v>
      </c>
      <c r="S38" s="22"/>
      <c r="T38" s="21">
        <v>0.52</v>
      </c>
      <c r="U38" s="22"/>
      <c r="V38" s="21">
        <v>4.33</v>
      </c>
      <c r="W38" s="19" t="s">
        <v>246</v>
      </c>
      <c r="X38" s="21">
        <v>0.88</v>
      </c>
      <c r="Y38" s="22"/>
      <c r="Z38" s="21">
        <v>18.18</v>
      </c>
      <c r="AA38" s="22"/>
    </row>
    <row r="39" spans="1:27" s="1" customFormat="1" ht="15.75" x14ac:dyDescent="0.25">
      <c r="A39" s="20">
        <v>1992</v>
      </c>
      <c r="B39" s="21">
        <v>0.3</v>
      </c>
      <c r="C39" s="22"/>
      <c r="D39" s="21">
        <v>1.1100000000000001</v>
      </c>
      <c r="E39" s="19" t="s">
        <v>246</v>
      </c>
      <c r="F39" s="21">
        <v>0.88</v>
      </c>
      <c r="G39" s="22"/>
      <c r="H39" s="21">
        <v>2.02</v>
      </c>
      <c r="I39" s="22"/>
      <c r="J39" s="21">
        <v>0.72</v>
      </c>
      <c r="K39" s="22"/>
      <c r="L39" s="21">
        <v>1.58</v>
      </c>
      <c r="M39" s="19" t="s">
        <v>246</v>
      </c>
      <c r="N39" s="21">
        <v>0.74</v>
      </c>
      <c r="O39" s="22"/>
      <c r="P39" s="21">
        <v>0.79</v>
      </c>
      <c r="Q39" s="22"/>
      <c r="R39" s="21">
        <v>0.64</v>
      </c>
      <c r="S39" s="22"/>
      <c r="T39" s="21">
        <v>0.87</v>
      </c>
      <c r="U39" s="22"/>
      <c r="V39" s="21">
        <v>2.52</v>
      </c>
      <c r="W39" s="22"/>
      <c r="X39" s="21">
        <v>2.61</v>
      </c>
      <c r="Y39" s="22"/>
      <c r="Z39" s="21">
        <v>14.78</v>
      </c>
      <c r="AA39" s="22"/>
    </row>
    <row r="40" spans="1:27" s="1" customFormat="1" ht="15.75" x14ac:dyDescent="0.25">
      <c r="A40" s="20">
        <v>1993</v>
      </c>
      <c r="B40" s="21">
        <v>1.51</v>
      </c>
      <c r="C40" s="22"/>
      <c r="D40" s="21">
        <v>0.34</v>
      </c>
      <c r="E40" s="22"/>
      <c r="F40" s="21">
        <v>1.87</v>
      </c>
      <c r="G40" s="22"/>
      <c r="H40" s="21">
        <v>3.5</v>
      </c>
      <c r="I40" s="19" t="s">
        <v>247</v>
      </c>
      <c r="J40" s="21">
        <v>2.0299999999999998</v>
      </c>
      <c r="K40" s="22"/>
      <c r="L40" s="21">
        <v>3.59</v>
      </c>
      <c r="M40" s="19" t="s">
        <v>243</v>
      </c>
      <c r="N40" s="21">
        <v>1.53</v>
      </c>
      <c r="O40" s="19" t="s">
        <v>246</v>
      </c>
      <c r="P40" s="21">
        <v>2.46</v>
      </c>
      <c r="Q40" s="22"/>
      <c r="R40" s="21">
        <v>0</v>
      </c>
      <c r="S40" s="22"/>
      <c r="T40" s="21">
        <v>0.77</v>
      </c>
      <c r="U40" s="19" t="s">
        <v>246</v>
      </c>
      <c r="V40" s="21">
        <v>0.36</v>
      </c>
      <c r="W40" s="22"/>
      <c r="X40" s="21">
        <v>1.68</v>
      </c>
      <c r="Y40" s="22"/>
      <c r="Z40" s="21">
        <v>19.64</v>
      </c>
      <c r="AA40" s="22"/>
    </row>
    <row r="41" spans="1:27" s="1" customFormat="1" ht="15.75" x14ac:dyDescent="0.25">
      <c r="A41" s="20">
        <v>1994</v>
      </c>
      <c r="B41" s="21">
        <v>2.29</v>
      </c>
      <c r="C41" s="22"/>
      <c r="D41" s="21">
        <v>3.08</v>
      </c>
      <c r="E41" s="22"/>
      <c r="F41" s="21">
        <v>0.6</v>
      </c>
      <c r="G41" s="22"/>
      <c r="H41" s="21">
        <v>1.59</v>
      </c>
      <c r="I41" s="22"/>
      <c r="J41" s="21">
        <v>2.4300000000000002</v>
      </c>
      <c r="K41" s="22"/>
      <c r="L41" s="21">
        <v>1.49</v>
      </c>
      <c r="M41" s="22"/>
      <c r="N41" s="21">
        <v>0.9</v>
      </c>
      <c r="O41" s="22"/>
      <c r="P41" s="21">
        <v>0.22</v>
      </c>
      <c r="Q41" s="22"/>
      <c r="R41" s="21">
        <v>0.28000000000000003</v>
      </c>
      <c r="S41" s="22"/>
      <c r="T41" s="21">
        <v>1.75</v>
      </c>
      <c r="U41" s="22"/>
      <c r="V41" s="21">
        <v>2.41</v>
      </c>
      <c r="W41" s="19" t="s">
        <v>246</v>
      </c>
      <c r="X41" s="21">
        <v>1.1399999999999999</v>
      </c>
      <c r="Y41" s="19" t="s">
        <v>246</v>
      </c>
      <c r="Z41" s="21">
        <v>18.18</v>
      </c>
      <c r="AA41" s="22"/>
    </row>
    <row r="42" spans="1:27" s="1" customFormat="1" ht="15.75" x14ac:dyDescent="0.25">
      <c r="A42" s="20">
        <v>1995</v>
      </c>
      <c r="B42" s="21">
        <v>1.53</v>
      </c>
      <c r="C42" s="22"/>
      <c r="D42" s="21">
        <v>1.17</v>
      </c>
      <c r="E42" s="22"/>
      <c r="F42" s="21">
        <v>2.84</v>
      </c>
      <c r="G42" s="22"/>
      <c r="H42" s="21">
        <v>2.84</v>
      </c>
      <c r="I42" s="22"/>
      <c r="J42" s="21">
        <v>1.47</v>
      </c>
      <c r="K42" s="22"/>
      <c r="L42" s="21">
        <v>2.15</v>
      </c>
      <c r="M42" s="22"/>
      <c r="N42" s="21">
        <v>0.61</v>
      </c>
      <c r="O42" s="22"/>
      <c r="P42" s="21">
        <v>0.62</v>
      </c>
      <c r="Q42" s="22"/>
      <c r="R42" s="21">
        <v>0.75</v>
      </c>
      <c r="S42" s="22"/>
      <c r="T42" s="21">
        <v>1.73</v>
      </c>
      <c r="U42" s="22"/>
      <c r="V42" s="21">
        <v>5.64</v>
      </c>
      <c r="W42" s="22"/>
      <c r="X42" s="21">
        <v>3.08</v>
      </c>
      <c r="Y42" s="22"/>
      <c r="Z42" s="21">
        <v>24.43</v>
      </c>
      <c r="AA42" s="22"/>
    </row>
    <row r="43" spans="1:27" s="1" customFormat="1" ht="15.75" x14ac:dyDescent="0.25">
      <c r="A43" s="20">
        <v>1996</v>
      </c>
      <c r="B43" s="21">
        <v>1.88</v>
      </c>
      <c r="C43" s="22"/>
      <c r="D43" s="21">
        <v>1.85</v>
      </c>
      <c r="E43" s="22"/>
      <c r="F43" s="21">
        <v>1.19</v>
      </c>
      <c r="G43" s="22"/>
      <c r="H43" s="21">
        <v>2.7</v>
      </c>
      <c r="I43" s="22"/>
      <c r="J43" s="21">
        <v>2.68</v>
      </c>
      <c r="K43" s="22"/>
      <c r="L43" s="21">
        <v>0.99</v>
      </c>
      <c r="M43" s="22"/>
      <c r="N43" s="21">
        <v>0.15</v>
      </c>
      <c r="O43" s="22"/>
      <c r="P43" s="21">
        <v>0.46</v>
      </c>
      <c r="Q43" s="22"/>
      <c r="R43" s="21">
        <v>0.48</v>
      </c>
      <c r="S43" s="22"/>
      <c r="T43" s="21">
        <v>2.42</v>
      </c>
      <c r="U43" s="22"/>
      <c r="V43" s="21">
        <v>2.79</v>
      </c>
      <c r="W43" s="22"/>
      <c r="X43" s="21">
        <v>3.48</v>
      </c>
      <c r="Y43" s="22"/>
      <c r="Z43" s="21">
        <v>21.07</v>
      </c>
      <c r="AA43" s="22"/>
    </row>
    <row r="44" spans="1:27" s="1" customFormat="1" ht="15.75" x14ac:dyDescent="0.25">
      <c r="A44" s="20">
        <v>1997</v>
      </c>
      <c r="B44" s="21">
        <v>1.95</v>
      </c>
      <c r="C44" s="19" t="s">
        <v>245</v>
      </c>
      <c r="D44" s="21">
        <v>1.1299999999999999</v>
      </c>
      <c r="E44" s="19" t="s">
        <v>245</v>
      </c>
      <c r="F44" s="21">
        <v>1.18</v>
      </c>
      <c r="G44" s="19" t="s">
        <v>243</v>
      </c>
      <c r="H44" s="21">
        <v>3.12</v>
      </c>
      <c r="I44" s="19" t="s">
        <v>246</v>
      </c>
      <c r="J44" s="21">
        <v>0.6</v>
      </c>
      <c r="K44" s="22"/>
      <c r="L44" s="21">
        <v>1.1599999999999999</v>
      </c>
      <c r="M44" s="22"/>
      <c r="N44" s="21">
        <v>1.6</v>
      </c>
      <c r="O44" s="22"/>
      <c r="P44" s="21">
        <v>0.18</v>
      </c>
      <c r="Q44" s="22"/>
      <c r="R44" s="21">
        <v>0.69</v>
      </c>
      <c r="S44" s="22"/>
      <c r="T44" s="21">
        <v>1.62</v>
      </c>
      <c r="U44" s="22"/>
      <c r="V44" s="21">
        <v>0.87</v>
      </c>
      <c r="W44" s="22"/>
      <c r="X44" s="21">
        <v>1.33</v>
      </c>
      <c r="Y44" s="19" t="s">
        <v>243</v>
      </c>
      <c r="Z44" s="21">
        <v>15.43</v>
      </c>
      <c r="AA44" s="22"/>
    </row>
    <row r="46" spans="1:27" s="1" customFormat="1" ht="15.75" x14ac:dyDescent="0.25">
      <c r="A46" s="20" t="s">
        <v>261</v>
      </c>
      <c r="B46" s="21">
        <f ca="1">AVERAGE(B30:B49)</f>
        <v>1.609375</v>
      </c>
      <c r="C46" s="22"/>
      <c r="D46" s="21">
        <f>AVERAGE(D27:D32)</f>
        <v>1.1608000000000001</v>
      </c>
      <c r="E46" s="22"/>
      <c r="F46" s="21">
        <f>AVERAGE(F27:F32)</f>
        <v>1.7835999999999999</v>
      </c>
      <c r="G46" s="19"/>
      <c r="H46" s="21">
        <f>AVERAGE(H27:H32)</f>
        <v>1.2951999999999999</v>
      </c>
      <c r="I46" s="19"/>
      <c r="J46" s="21">
        <f>AVERAGE(J27:J32)</f>
        <v>1.8348</v>
      </c>
      <c r="K46" s="22"/>
      <c r="L46" s="21">
        <f>AVERAGE(L27:L32)</f>
        <v>1.6219999999999999</v>
      </c>
      <c r="M46" s="22"/>
      <c r="N46" s="21">
        <f>AVERAGE(N27:N32)</f>
        <v>1.0980000000000001</v>
      </c>
      <c r="O46" s="22"/>
      <c r="P46" s="21">
        <f>AVERAGE(P27:P32)</f>
        <v>1.5604</v>
      </c>
      <c r="Q46" s="22"/>
      <c r="R46" s="21">
        <f>AVERAGE(R27:R32)</f>
        <v>1.1396000000000002</v>
      </c>
      <c r="S46" s="19"/>
      <c r="T46" s="21">
        <f>AVERAGE(T27:T32)</f>
        <v>1.6344444444444448</v>
      </c>
      <c r="U46" s="22"/>
      <c r="V46" s="21">
        <f>AVERAGE(V27:V32)</f>
        <v>1.8193333333333335</v>
      </c>
      <c r="W46" s="22"/>
      <c r="X46" s="21">
        <f>AVERAGE(X27:X32)</f>
        <v>1.6718000000000004</v>
      </c>
      <c r="Y46" s="22"/>
      <c r="Z46" s="21">
        <f>AVERAGE(Z27:Z32)</f>
        <v>18.673999999999999</v>
      </c>
      <c r="AA46" s="22"/>
    </row>
    <row r="47" spans="1:27" s="1" customFormat="1" ht="15.75" x14ac:dyDescent="0.25">
      <c r="A47" s="20"/>
      <c r="B47" s="21"/>
      <c r="C47" s="22"/>
      <c r="D47" s="21"/>
      <c r="E47" s="22"/>
      <c r="F47" s="21"/>
      <c r="G47" s="19"/>
      <c r="H47" s="21"/>
      <c r="I47" s="19"/>
      <c r="J47" s="21"/>
      <c r="K47" s="22"/>
      <c r="L47" s="21"/>
      <c r="M47" s="22"/>
      <c r="N47" s="21"/>
      <c r="O47" s="22"/>
      <c r="P47" s="21"/>
      <c r="Q47" s="22"/>
      <c r="R47" s="21"/>
      <c r="S47" s="19"/>
      <c r="T47" s="21"/>
      <c r="U47" s="22"/>
      <c r="V47" s="21"/>
      <c r="W47" s="22"/>
      <c r="X47" s="21"/>
      <c r="Y47" s="22"/>
      <c r="Z47" s="21"/>
      <c r="AA47" s="22"/>
    </row>
    <row r="48" spans="1:27" s="1" customFormat="1" ht="15.75" x14ac:dyDescent="0.25">
      <c r="A48" s="20"/>
      <c r="B48" s="21"/>
      <c r="C48" s="22"/>
      <c r="D48" s="21"/>
      <c r="E48" s="22"/>
      <c r="F48" s="21"/>
      <c r="G48" s="22"/>
      <c r="H48" s="21"/>
      <c r="I48" s="22"/>
      <c r="J48" s="21"/>
      <c r="K48" s="22"/>
      <c r="L48" s="21"/>
      <c r="M48" s="22"/>
      <c r="N48" s="21"/>
      <c r="O48" s="22"/>
      <c r="P48" s="21"/>
      <c r="Q48" s="22"/>
      <c r="R48" s="21"/>
      <c r="S48" s="22"/>
      <c r="T48" s="21"/>
      <c r="U48" s="22"/>
      <c r="V48" s="21"/>
      <c r="W48" s="22"/>
      <c r="X48" s="21"/>
      <c r="Y48" s="22"/>
      <c r="Z48" s="21"/>
      <c r="AA48" s="22"/>
    </row>
    <row r="49" spans="1:27" s="1" customFormat="1" ht="15.75" x14ac:dyDescent="0.25">
      <c r="A49" s="20">
        <v>1998</v>
      </c>
      <c r="B49" s="21">
        <v>2.4300000000000002</v>
      </c>
      <c r="C49" s="19" t="s">
        <v>243</v>
      </c>
      <c r="D49" s="21">
        <v>0.66</v>
      </c>
      <c r="E49" s="19" t="s">
        <v>246</v>
      </c>
      <c r="F49" s="21">
        <v>1.33</v>
      </c>
      <c r="G49" s="22"/>
      <c r="H49" s="21">
        <v>2.11</v>
      </c>
      <c r="I49" s="22"/>
      <c r="J49" s="21">
        <v>4.95</v>
      </c>
      <c r="K49" s="19" t="s">
        <v>243</v>
      </c>
      <c r="L49" s="21">
        <v>2.48</v>
      </c>
      <c r="M49" s="22"/>
      <c r="N49" s="21">
        <v>2.58</v>
      </c>
      <c r="O49" s="22"/>
      <c r="P49" s="21">
        <v>0</v>
      </c>
      <c r="Q49" s="22"/>
      <c r="R49" s="21">
        <v>1.52</v>
      </c>
      <c r="S49" s="22"/>
      <c r="T49" s="21">
        <v>0.92</v>
      </c>
      <c r="U49" s="22"/>
      <c r="V49" s="21">
        <v>2.73</v>
      </c>
      <c r="W49" s="22"/>
      <c r="X49" s="21">
        <v>2.64</v>
      </c>
      <c r="Y49" s="19" t="s">
        <v>245</v>
      </c>
      <c r="Z49" s="21">
        <v>24.35</v>
      </c>
      <c r="AA49" s="22"/>
    </row>
    <row r="50" spans="1:27" s="1" customFormat="1" ht="15.75" x14ac:dyDescent="0.25">
      <c r="A50" s="20">
        <v>1999</v>
      </c>
      <c r="B50" s="21">
        <v>1.05</v>
      </c>
      <c r="C50" s="22"/>
      <c r="D50" s="21">
        <v>1.23</v>
      </c>
      <c r="E50" s="22"/>
      <c r="F50" s="21">
        <v>0.62</v>
      </c>
      <c r="G50" s="22"/>
      <c r="H50" s="21">
        <v>0.26</v>
      </c>
      <c r="I50" s="19" t="s">
        <v>246</v>
      </c>
      <c r="J50" s="21">
        <v>1.33</v>
      </c>
      <c r="K50" s="22"/>
      <c r="L50" s="21">
        <v>1.24</v>
      </c>
      <c r="M50" s="22"/>
      <c r="N50" s="21">
        <v>0.19</v>
      </c>
      <c r="O50" s="22"/>
      <c r="P50" s="21">
        <v>1.34</v>
      </c>
      <c r="Q50" s="22"/>
      <c r="R50" s="21">
        <v>0</v>
      </c>
      <c r="S50" s="22"/>
      <c r="T50" s="21">
        <v>0.63</v>
      </c>
      <c r="U50" s="22"/>
      <c r="V50" s="21">
        <v>3.13</v>
      </c>
      <c r="W50" s="22"/>
      <c r="X50" s="21">
        <v>1.97</v>
      </c>
      <c r="Y50" s="19" t="s">
        <v>246</v>
      </c>
      <c r="Z50" s="21">
        <v>12.99</v>
      </c>
      <c r="AA50" s="22"/>
    </row>
    <row r="51" spans="1:27" s="1" customFormat="1" ht="15.75" x14ac:dyDescent="0.25">
      <c r="A51" s="20">
        <v>2000</v>
      </c>
      <c r="B51" s="21">
        <v>2.2599999999999998</v>
      </c>
      <c r="C51" s="19" t="s">
        <v>246</v>
      </c>
      <c r="D51" s="21">
        <v>0.85</v>
      </c>
      <c r="E51" s="22"/>
      <c r="F51" s="21">
        <v>1.76</v>
      </c>
      <c r="G51" s="22"/>
      <c r="H51" s="21">
        <v>0.81</v>
      </c>
      <c r="I51" s="22"/>
      <c r="J51" s="21">
        <v>1.68</v>
      </c>
      <c r="K51" s="19" t="s">
        <v>243</v>
      </c>
      <c r="L51" s="21">
        <v>1.24</v>
      </c>
      <c r="M51" s="22"/>
      <c r="N51" s="21">
        <v>0.22</v>
      </c>
      <c r="O51" s="22"/>
      <c r="P51" s="21">
        <v>0</v>
      </c>
      <c r="Q51" s="22"/>
      <c r="R51" s="21">
        <v>1.71</v>
      </c>
      <c r="S51" s="22"/>
      <c r="T51" s="21">
        <v>2.91</v>
      </c>
      <c r="U51" s="22"/>
      <c r="V51" s="21">
        <v>1.06</v>
      </c>
      <c r="W51" s="22"/>
      <c r="X51" s="21">
        <v>0.86</v>
      </c>
      <c r="Y51" s="22"/>
      <c r="Z51" s="21">
        <v>15.36</v>
      </c>
      <c r="AA51" s="22"/>
    </row>
    <row r="52" spans="1:27" s="1" customFormat="1" ht="15.75" x14ac:dyDescent="0.25">
      <c r="A52" s="20">
        <v>2001</v>
      </c>
      <c r="B52" s="21">
        <v>0.98</v>
      </c>
      <c r="C52" s="22"/>
      <c r="D52" s="21">
        <v>0.6</v>
      </c>
      <c r="E52" s="22"/>
      <c r="F52" s="21">
        <v>0.83</v>
      </c>
      <c r="G52" s="22"/>
      <c r="H52" s="21">
        <v>1.67</v>
      </c>
      <c r="I52" s="22"/>
      <c r="J52" s="21">
        <v>1.91</v>
      </c>
      <c r="K52" s="22"/>
      <c r="L52" s="21">
        <v>0.95</v>
      </c>
      <c r="M52" s="22"/>
      <c r="N52" s="21">
        <v>0.48</v>
      </c>
      <c r="O52" s="22"/>
      <c r="P52" s="21">
        <v>0.62</v>
      </c>
      <c r="Q52" s="22"/>
      <c r="R52" s="21">
        <v>0.39</v>
      </c>
      <c r="S52" s="22"/>
      <c r="T52" s="21">
        <v>1.98</v>
      </c>
      <c r="U52" s="22"/>
      <c r="V52" s="21">
        <v>1.6</v>
      </c>
      <c r="W52" s="22"/>
      <c r="X52" s="21">
        <v>1.46</v>
      </c>
      <c r="Y52" s="22"/>
      <c r="Z52" s="21">
        <v>13.47</v>
      </c>
      <c r="AA52" s="22"/>
    </row>
    <row r="53" spans="1:27" s="1" customFormat="1" ht="15.75" x14ac:dyDescent="0.25">
      <c r="A53" s="20">
        <v>2002</v>
      </c>
      <c r="B53" s="21">
        <v>1.58</v>
      </c>
      <c r="C53" s="22"/>
      <c r="D53" s="21">
        <v>0.45</v>
      </c>
      <c r="E53" s="22"/>
      <c r="F53" s="21">
        <v>2.02</v>
      </c>
      <c r="G53" s="22"/>
      <c r="H53" s="21">
        <v>1.1100000000000001</v>
      </c>
      <c r="I53" s="22"/>
      <c r="J53" s="21">
        <v>0.53</v>
      </c>
      <c r="K53" s="22"/>
      <c r="L53" s="21">
        <v>1.1200000000000001</v>
      </c>
      <c r="M53" s="22"/>
      <c r="N53" s="21">
        <v>0.39</v>
      </c>
      <c r="O53" s="22"/>
      <c r="P53" s="21">
        <v>0.76</v>
      </c>
      <c r="Q53" s="22"/>
      <c r="R53" s="21">
        <v>0.46</v>
      </c>
      <c r="S53" s="22"/>
      <c r="T53" s="21">
        <v>0.25</v>
      </c>
      <c r="U53" s="22"/>
      <c r="V53" s="21">
        <v>0.64</v>
      </c>
      <c r="W53" s="22"/>
      <c r="X53" s="21">
        <v>1.2</v>
      </c>
      <c r="Y53" s="22"/>
      <c r="Z53" s="21">
        <v>10.51</v>
      </c>
      <c r="AA53" s="22"/>
    </row>
    <row r="54" spans="1:27" s="1" customFormat="1" ht="15.75" x14ac:dyDescent="0.25">
      <c r="A54" s="20">
        <v>2003</v>
      </c>
      <c r="B54" s="21">
        <v>3.58</v>
      </c>
      <c r="C54" s="22"/>
      <c r="D54" s="21">
        <v>1.63</v>
      </c>
      <c r="E54" s="22"/>
      <c r="F54" s="21">
        <v>2.66</v>
      </c>
      <c r="G54" s="22"/>
      <c r="H54" s="21">
        <v>2.33</v>
      </c>
      <c r="I54" s="22"/>
      <c r="J54" s="21">
        <v>1.72</v>
      </c>
      <c r="K54" s="22"/>
      <c r="L54" s="21">
        <v>0.56000000000000005</v>
      </c>
      <c r="M54" s="22"/>
      <c r="N54" s="21">
        <v>0.16</v>
      </c>
      <c r="O54" s="22"/>
      <c r="P54" s="21">
        <v>0.66</v>
      </c>
      <c r="Q54" s="22"/>
      <c r="R54" s="21">
        <v>0.97</v>
      </c>
      <c r="S54" s="22"/>
      <c r="T54" s="21">
        <v>0.6</v>
      </c>
      <c r="U54" s="19" t="s">
        <v>245</v>
      </c>
      <c r="V54" s="21">
        <v>1.48</v>
      </c>
      <c r="W54" s="22"/>
      <c r="X54" s="21">
        <v>2.65</v>
      </c>
      <c r="Y54" s="22"/>
      <c r="Z54" s="21">
        <v>19</v>
      </c>
      <c r="AA54" s="22"/>
    </row>
    <row r="55" spans="1:27" s="1" customFormat="1" ht="15.75" x14ac:dyDescent="0.25">
      <c r="A55" s="20">
        <v>2004</v>
      </c>
      <c r="B55" s="21">
        <v>2.96</v>
      </c>
      <c r="C55" s="19" t="s">
        <v>245</v>
      </c>
      <c r="D55" s="21">
        <v>0.77</v>
      </c>
      <c r="E55" s="22"/>
      <c r="F55" s="21">
        <v>0.98</v>
      </c>
      <c r="G55" s="22"/>
      <c r="H55" s="21">
        <v>1.25</v>
      </c>
      <c r="I55" s="22"/>
      <c r="J55" s="21">
        <v>3.65</v>
      </c>
      <c r="K55" s="22"/>
      <c r="L55" s="21">
        <v>0.71</v>
      </c>
      <c r="M55" s="22"/>
      <c r="N55" s="21">
        <v>1.61</v>
      </c>
      <c r="O55" s="22"/>
      <c r="P55" s="21">
        <v>1.62</v>
      </c>
      <c r="Q55" s="22"/>
      <c r="R55" s="21">
        <v>1.23</v>
      </c>
      <c r="S55" s="22"/>
      <c r="T55" s="21">
        <v>1.77</v>
      </c>
      <c r="U55" s="22"/>
      <c r="V55" s="21">
        <v>1.31</v>
      </c>
      <c r="W55" s="22"/>
      <c r="X55" s="21">
        <v>1.44</v>
      </c>
      <c r="Y55" s="22"/>
      <c r="Z55" s="21">
        <v>19.3</v>
      </c>
      <c r="AA55" s="22"/>
    </row>
    <row r="56" spans="1:27" s="1" customFormat="1" ht="15.75" x14ac:dyDescent="0.25">
      <c r="A56" s="20">
        <v>2005</v>
      </c>
      <c r="B56" s="21">
        <v>1.1000000000000001</v>
      </c>
      <c r="C56" s="22"/>
      <c r="D56" s="21">
        <v>0.57999999999999996</v>
      </c>
      <c r="E56" s="22"/>
      <c r="F56" s="21">
        <v>0.85</v>
      </c>
      <c r="G56" s="22"/>
      <c r="H56" s="21">
        <v>1.19</v>
      </c>
      <c r="I56" s="22"/>
      <c r="J56" s="21">
        <v>3.25</v>
      </c>
      <c r="K56" s="22"/>
      <c r="L56" s="21">
        <v>1.68</v>
      </c>
      <c r="M56" s="22"/>
      <c r="N56" s="21">
        <v>0.25</v>
      </c>
      <c r="O56" s="22"/>
      <c r="P56" s="21">
        <v>0</v>
      </c>
      <c r="Q56" s="22"/>
      <c r="R56" s="21">
        <v>0</v>
      </c>
      <c r="S56" s="22"/>
      <c r="T56" s="21">
        <v>1.31</v>
      </c>
      <c r="U56" s="19" t="s">
        <v>243</v>
      </c>
      <c r="V56" s="21">
        <v>1.76</v>
      </c>
      <c r="W56" s="22"/>
      <c r="X56" s="21">
        <v>1.29</v>
      </c>
      <c r="Y56" s="19" t="s">
        <v>245</v>
      </c>
      <c r="Z56" s="21">
        <v>13.26</v>
      </c>
      <c r="AA56" s="22"/>
    </row>
    <row r="57" spans="1:27" s="1" customFormat="1" ht="15.75" x14ac:dyDescent="0.25">
      <c r="A57" s="20">
        <v>2006</v>
      </c>
      <c r="B57" s="21">
        <v>1.26</v>
      </c>
      <c r="C57" s="22"/>
      <c r="D57" s="21">
        <v>0.49</v>
      </c>
      <c r="E57" s="22"/>
      <c r="F57" s="21">
        <v>0.88</v>
      </c>
      <c r="G57" s="22"/>
      <c r="H57" s="21">
        <v>1.4</v>
      </c>
      <c r="I57" s="19" t="s">
        <v>243</v>
      </c>
      <c r="J57" s="21">
        <v>2.94</v>
      </c>
      <c r="K57" s="19" t="s">
        <v>245</v>
      </c>
      <c r="L57" s="21">
        <v>0.9</v>
      </c>
      <c r="M57" s="22"/>
      <c r="N57" s="21">
        <v>0.33</v>
      </c>
      <c r="O57" s="22"/>
      <c r="P57" s="21">
        <v>1.1200000000000001</v>
      </c>
      <c r="Q57" s="22"/>
      <c r="R57" s="21">
        <v>0.76</v>
      </c>
      <c r="S57" s="22"/>
      <c r="T57" s="21">
        <v>0.62</v>
      </c>
      <c r="U57" s="22"/>
      <c r="V57" s="21">
        <v>3.13</v>
      </c>
      <c r="W57" s="22"/>
      <c r="X57" s="21">
        <v>1.72</v>
      </c>
      <c r="Y57" s="22"/>
      <c r="Z57" s="21">
        <v>15.55</v>
      </c>
      <c r="AA57" s="22"/>
    </row>
    <row r="58" spans="1:27" s="1" customFormat="1" ht="15.75" x14ac:dyDescent="0.25">
      <c r="A58" s="20">
        <v>2007</v>
      </c>
      <c r="B58" s="21">
        <v>0.81</v>
      </c>
      <c r="C58" s="22"/>
      <c r="D58" s="21">
        <v>1.57</v>
      </c>
      <c r="E58" s="22"/>
      <c r="F58" s="21">
        <v>1.36</v>
      </c>
      <c r="G58" s="22"/>
      <c r="H58" s="21">
        <v>0.72</v>
      </c>
      <c r="I58" s="22"/>
      <c r="J58" s="21">
        <v>0.89</v>
      </c>
      <c r="K58" s="22"/>
      <c r="L58" s="21">
        <v>0.87</v>
      </c>
      <c r="M58" s="22"/>
      <c r="N58" s="21">
        <v>0.41</v>
      </c>
      <c r="O58" s="22"/>
      <c r="P58" s="21">
        <v>0.89</v>
      </c>
      <c r="Q58" s="22"/>
      <c r="R58" s="21">
        <v>7.0000000000000007E-2</v>
      </c>
      <c r="S58" s="19" t="s">
        <v>246</v>
      </c>
      <c r="T58" s="21">
        <v>1.56</v>
      </c>
      <c r="U58" s="22"/>
      <c r="V58" s="21">
        <v>2.23</v>
      </c>
      <c r="W58" s="22"/>
      <c r="X58" s="21">
        <v>1.79</v>
      </c>
      <c r="Y58" s="19" t="s">
        <v>243</v>
      </c>
      <c r="Z58" s="21">
        <v>13.17</v>
      </c>
      <c r="AA58" s="22"/>
    </row>
    <row r="59" spans="1:27" s="1" customFormat="1" ht="15.75" x14ac:dyDescent="0.25">
      <c r="A59" s="20">
        <v>2008</v>
      </c>
      <c r="B59" s="21">
        <v>1.53</v>
      </c>
      <c r="C59" s="22"/>
      <c r="D59" s="21">
        <v>0.69</v>
      </c>
      <c r="E59" s="22"/>
      <c r="F59" s="21">
        <v>1.68</v>
      </c>
      <c r="G59" s="22"/>
      <c r="H59" s="21">
        <v>0.6</v>
      </c>
      <c r="I59" s="22"/>
      <c r="J59" s="21">
        <v>2.5099999999999998</v>
      </c>
      <c r="K59" s="22"/>
      <c r="L59" s="21">
        <v>2.35</v>
      </c>
      <c r="M59" s="19" t="s">
        <v>246</v>
      </c>
      <c r="N59" s="21">
        <v>0.13</v>
      </c>
      <c r="O59" s="22"/>
      <c r="P59" s="21">
        <v>0.78</v>
      </c>
      <c r="Q59" s="22"/>
      <c r="R59" s="21">
        <v>0.64</v>
      </c>
      <c r="S59" s="19" t="s">
        <v>243</v>
      </c>
      <c r="T59" s="21">
        <v>0.5</v>
      </c>
      <c r="U59" s="22"/>
      <c r="V59" s="21">
        <v>1.63</v>
      </c>
      <c r="W59" s="22"/>
      <c r="X59" s="21">
        <v>2.83</v>
      </c>
      <c r="Y59" s="22"/>
      <c r="Z59" s="21">
        <v>15.87</v>
      </c>
      <c r="AA59" s="22"/>
    </row>
    <row r="60" spans="1:27" s="1" customFormat="1" ht="15.75" x14ac:dyDescent="0.25">
      <c r="A60" s="20">
        <v>2009</v>
      </c>
      <c r="B60" s="21">
        <v>2.3199999999999998</v>
      </c>
      <c r="C60" s="22"/>
      <c r="D60" s="21">
        <v>0.71</v>
      </c>
      <c r="E60" s="22"/>
      <c r="F60" s="21">
        <v>2.9</v>
      </c>
      <c r="G60" s="22"/>
      <c r="H60" s="21">
        <v>1.37</v>
      </c>
      <c r="I60" s="22"/>
      <c r="J60" s="21">
        <v>1.96</v>
      </c>
      <c r="K60" s="22"/>
      <c r="L60" s="21">
        <v>2.06</v>
      </c>
      <c r="M60" s="22"/>
      <c r="N60" s="21">
        <v>0.44</v>
      </c>
      <c r="O60" s="22"/>
      <c r="P60" s="21">
        <v>1.92</v>
      </c>
      <c r="Q60" s="22"/>
      <c r="R60" s="21">
        <v>0</v>
      </c>
      <c r="S60" s="22"/>
      <c r="T60" s="21">
        <v>2.11</v>
      </c>
      <c r="U60" s="22"/>
      <c r="V60" s="21">
        <v>0.83</v>
      </c>
      <c r="W60" s="22"/>
      <c r="X60" s="21">
        <v>0.87</v>
      </c>
      <c r="Y60" s="22"/>
      <c r="Z60" s="21">
        <v>17.489999999999998</v>
      </c>
      <c r="AA60" s="22"/>
    </row>
    <row r="61" spans="1:27" s="1" customFormat="1" ht="15.75" x14ac:dyDescent="0.25">
      <c r="A61" s="20">
        <v>2010</v>
      </c>
      <c r="B61" s="21">
        <v>1.02</v>
      </c>
      <c r="C61" s="19" t="s">
        <v>245</v>
      </c>
      <c r="D61" s="21">
        <v>0.2</v>
      </c>
      <c r="E61" s="19" t="s">
        <v>248</v>
      </c>
      <c r="F61" s="21">
        <v>0.6</v>
      </c>
      <c r="G61" s="19" t="s">
        <v>243</v>
      </c>
      <c r="H61" s="21">
        <v>2.8</v>
      </c>
      <c r="I61" s="19" t="s">
        <v>243</v>
      </c>
      <c r="J61" s="21">
        <v>2.34</v>
      </c>
      <c r="K61" s="19" t="s">
        <v>247</v>
      </c>
      <c r="L61" s="21">
        <v>3.09</v>
      </c>
      <c r="M61" s="22"/>
      <c r="N61" s="21">
        <v>0.13</v>
      </c>
      <c r="O61" s="22"/>
      <c r="P61" s="21">
        <v>0.32</v>
      </c>
      <c r="Q61" s="22"/>
      <c r="R61" s="21">
        <v>0.68</v>
      </c>
      <c r="S61" s="22"/>
      <c r="T61" s="21">
        <v>1.24</v>
      </c>
      <c r="U61" s="22"/>
      <c r="V61" s="21">
        <v>1.62</v>
      </c>
      <c r="W61" s="22"/>
      <c r="X61" s="21">
        <v>1.35</v>
      </c>
      <c r="Y61" s="19" t="s">
        <v>249</v>
      </c>
      <c r="Z61" s="21">
        <v>14.04</v>
      </c>
      <c r="AA61" s="19" t="s">
        <v>246</v>
      </c>
    </row>
    <row r="62" spans="1:27" s="1" customFormat="1" ht="15.75" x14ac:dyDescent="0.25">
      <c r="A62" s="20">
        <v>2011</v>
      </c>
      <c r="B62" s="21">
        <v>2.67</v>
      </c>
      <c r="C62" s="19" t="s">
        <v>243</v>
      </c>
      <c r="D62" s="21">
        <v>0.69</v>
      </c>
      <c r="E62" s="19" t="s">
        <v>245</v>
      </c>
      <c r="F62" s="21">
        <v>2.13</v>
      </c>
      <c r="G62" s="19" t="s">
        <v>250</v>
      </c>
      <c r="H62" s="21">
        <v>1.26</v>
      </c>
      <c r="I62" s="19" t="s">
        <v>250</v>
      </c>
      <c r="J62" s="21">
        <v>1.75</v>
      </c>
      <c r="K62" s="19" t="s">
        <v>250</v>
      </c>
      <c r="L62" s="21">
        <v>1.67</v>
      </c>
      <c r="M62" s="19" t="s">
        <v>249</v>
      </c>
      <c r="N62" s="21">
        <v>0.5</v>
      </c>
      <c r="O62" s="19" t="s">
        <v>249</v>
      </c>
      <c r="P62" s="21">
        <v>0</v>
      </c>
      <c r="Q62" s="22"/>
      <c r="R62" s="21">
        <v>0.11</v>
      </c>
      <c r="S62" s="22"/>
      <c r="T62" s="21">
        <v>2.0699999999999998</v>
      </c>
      <c r="U62" s="19" t="s">
        <v>251</v>
      </c>
      <c r="V62" s="21">
        <v>1.05</v>
      </c>
      <c r="W62" s="19" t="s">
        <v>247</v>
      </c>
      <c r="X62" s="21">
        <v>1.03</v>
      </c>
      <c r="Y62" s="22"/>
      <c r="Z62" s="21">
        <v>5.55</v>
      </c>
      <c r="AA62" s="19" t="s">
        <v>249</v>
      </c>
    </row>
    <row r="63" spans="1:27" s="1" customFormat="1" ht="15.75" x14ac:dyDescent="0.25">
      <c r="A63" s="20">
        <v>2012</v>
      </c>
      <c r="B63" s="21">
        <v>2.06</v>
      </c>
      <c r="C63" s="19" t="s">
        <v>245</v>
      </c>
      <c r="D63" s="21">
        <v>0.78</v>
      </c>
      <c r="E63" s="19" t="s">
        <v>249</v>
      </c>
      <c r="F63" s="21">
        <v>1.75</v>
      </c>
      <c r="G63" s="19" t="s">
        <v>245</v>
      </c>
      <c r="H63" s="21">
        <v>2.06</v>
      </c>
      <c r="I63" s="22"/>
      <c r="J63" s="21">
        <v>1.39</v>
      </c>
      <c r="K63" s="22"/>
      <c r="L63" s="21">
        <v>2.73</v>
      </c>
      <c r="M63" s="22"/>
      <c r="N63" s="21">
        <v>1.39</v>
      </c>
      <c r="O63" s="22"/>
      <c r="P63" s="21">
        <v>0</v>
      </c>
      <c r="Q63" s="19" t="s">
        <v>246</v>
      </c>
      <c r="R63" s="21">
        <v>0.14000000000000001</v>
      </c>
      <c r="S63" s="22"/>
      <c r="T63" s="21">
        <v>3.52</v>
      </c>
      <c r="U63" s="22"/>
      <c r="V63" s="21">
        <v>0.91</v>
      </c>
      <c r="W63" s="22"/>
      <c r="X63" s="21">
        <v>1.43</v>
      </c>
      <c r="Y63" s="22"/>
      <c r="Z63" s="21">
        <v>17.38</v>
      </c>
      <c r="AA63" s="19" t="s">
        <v>246</v>
      </c>
    </row>
    <row r="64" spans="1:27" s="1" customFormat="1" ht="15.75" x14ac:dyDescent="0.25">
      <c r="A64" s="20">
        <v>2013</v>
      </c>
      <c r="B64" s="21">
        <v>1.92</v>
      </c>
      <c r="C64" s="22"/>
      <c r="D64" s="21">
        <v>0.77</v>
      </c>
      <c r="E64" s="22"/>
      <c r="F64" s="21">
        <v>1.2</v>
      </c>
      <c r="G64" s="22"/>
      <c r="H64" s="21">
        <v>2</v>
      </c>
      <c r="I64" s="22"/>
      <c r="J64" s="21">
        <v>1.62</v>
      </c>
      <c r="K64" s="22"/>
      <c r="L64" s="21">
        <v>2.37</v>
      </c>
      <c r="M64" s="19" t="s">
        <v>252</v>
      </c>
      <c r="N64" s="21" t="s">
        <v>240</v>
      </c>
      <c r="O64" s="19" t="s">
        <v>241</v>
      </c>
      <c r="P64" s="21">
        <v>0.32</v>
      </c>
      <c r="Q64" s="19" t="s">
        <v>243</v>
      </c>
      <c r="R64" s="21">
        <v>2.67</v>
      </c>
      <c r="S64" s="19" t="s">
        <v>243</v>
      </c>
      <c r="T64" s="21">
        <v>0.64</v>
      </c>
      <c r="U64" s="19" t="s">
        <v>245</v>
      </c>
      <c r="V64" s="21">
        <v>1.9</v>
      </c>
      <c r="W64" s="19" t="s">
        <v>246</v>
      </c>
      <c r="X64" s="21">
        <v>2.4900000000000002</v>
      </c>
      <c r="Y64" s="19" t="s">
        <v>243</v>
      </c>
      <c r="Z64" s="21">
        <v>15.53</v>
      </c>
      <c r="AA64" s="19" t="s">
        <v>243</v>
      </c>
    </row>
    <row r="65" spans="1:27" s="1" customFormat="1" ht="15.75" x14ac:dyDescent="0.25">
      <c r="A65" s="20">
        <v>2014</v>
      </c>
      <c r="B65" s="21">
        <v>1.8</v>
      </c>
      <c r="C65" s="22"/>
      <c r="D65" s="21">
        <v>2.23</v>
      </c>
      <c r="E65" s="19" t="s">
        <v>246</v>
      </c>
      <c r="F65" s="21">
        <v>3.09</v>
      </c>
      <c r="G65" s="22"/>
      <c r="H65" s="21">
        <v>2.42</v>
      </c>
      <c r="I65" s="22"/>
      <c r="J65" s="21">
        <v>1.1399999999999999</v>
      </c>
      <c r="K65" s="19" t="s">
        <v>253</v>
      </c>
      <c r="L65" s="21">
        <v>2.8</v>
      </c>
      <c r="M65" s="19" t="s">
        <v>245</v>
      </c>
      <c r="N65" s="21">
        <v>0.22</v>
      </c>
      <c r="O65" s="19" t="s">
        <v>245</v>
      </c>
      <c r="P65" s="21">
        <v>0.34</v>
      </c>
      <c r="Q65" s="19" t="s">
        <v>253</v>
      </c>
      <c r="R65" s="21">
        <v>0.48</v>
      </c>
      <c r="S65" s="19" t="s">
        <v>243</v>
      </c>
      <c r="T65" s="21">
        <v>0.71</v>
      </c>
      <c r="U65" s="22"/>
      <c r="V65" s="21">
        <v>3.64</v>
      </c>
      <c r="W65" s="19" t="s">
        <v>253</v>
      </c>
      <c r="X65" s="21">
        <v>3.12</v>
      </c>
      <c r="Y65" s="19" t="s">
        <v>248</v>
      </c>
      <c r="Z65" s="21">
        <v>21.99</v>
      </c>
      <c r="AA65" s="22"/>
    </row>
    <row r="66" spans="1:27" s="1" customFormat="1" ht="15.75" x14ac:dyDescent="0.25">
      <c r="A66" s="20" t="s">
        <v>263</v>
      </c>
      <c r="B66" s="21">
        <f>AVERAGE(B50:B65)</f>
        <v>1.8062499999999997</v>
      </c>
      <c r="C66" s="22"/>
      <c r="D66" s="21">
        <f>AVERAGE(D46:D56)</f>
        <v>0.88119999999999998</v>
      </c>
      <c r="E66" s="22"/>
      <c r="F66" s="21">
        <f>AVERAGE(F46:F56)</f>
        <v>1.4259555555555556</v>
      </c>
      <c r="G66" s="22"/>
      <c r="H66" s="21">
        <f>AVERAGE(H46:H56)</f>
        <v>1.3361333333333334</v>
      </c>
      <c r="I66" s="22"/>
      <c r="J66" s="21">
        <f>AVERAGE(J46:J56)</f>
        <v>2.3172000000000001</v>
      </c>
      <c r="K66" s="22"/>
      <c r="L66" s="21">
        <f>AVERAGE(L46:L56)</f>
        <v>1.2891111111111111</v>
      </c>
      <c r="M66" s="22"/>
      <c r="N66" s="21">
        <f>AVERAGE(N46:N56)</f>
        <v>0.77533333333333332</v>
      </c>
      <c r="O66" s="22"/>
      <c r="P66" s="21">
        <f>AVERAGE(P46:P56)</f>
        <v>0.72893333333333343</v>
      </c>
      <c r="Q66" s="22"/>
      <c r="R66" s="21">
        <f>AVERAGE(R46:R56)</f>
        <v>0.82439999999999991</v>
      </c>
      <c r="S66" s="22"/>
      <c r="T66" s="21">
        <f>AVERAGE(T46:T56)</f>
        <v>1.3338271604938272</v>
      </c>
      <c r="U66" s="19"/>
      <c r="V66" s="21">
        <f>AVERAGE(V46:V56)</f>
        <v>1.7254814814814816</v>
      </c>
      <c r="W66" s="22"/>
      <c r="X66" s="21">
        <f>AVERAGE(X46:X56)</f>
        <v>1.6868666666666665</v>
      </c>
      <c r="Y66" s="19"/>
      <c r="Z66" s="21">
        <f>AVERAGE(Z46:Z56)</f>
        <v>16.323777777777778</v>
      </c>
      <c r="AA66" s="22"/>
    </row>
    <row r="67" spans="1:27" s="1" customFormat="1" ht="15.75" x14ac:dyDescent="0.25">
      <c r="A67" s="20"/>
      <c r="B67" s="21"/>
      <c r="C67" s="22"/>
      <c r="D67" s="21"/>
      <c r="E67" s="19"/>
      <c r="F67" s="21"/>
      <c r="G67" s="22"/>
      <c r="H67" s="21"/>
      <c r="I67" s="22"/>
      <c r="J67" s="21"/>
      <c r="K67" s="19"/>
      <c r="L67" s="21"/>
      <c r="M67" s="19"/>
      <c r="N67" s="21"/>
      <c r="O67" s="19"/>
      <c r="P67" s="21"/>
      <c r="Q67" s="19"/>
      <c r="R67" s="21"/>
      <c r="S67" s="19"/>
      <c r="T67" s="21"/>
      <c r="U67" s="22"/>
      <c r="V67" s="21"/>
      <c r="W67" s="19"/>
      <c r="X67" s="21"/>
      <c r="Y67" s="19"/>
      <c r="Z67" s="21"/>
      <c r="AA67" s="22"/>
    </row>
    <row r="68" spans="1:27" s="1" customFormat="1" ht="15.75" x14ac:dyDescent="0.25">
      <c r="A68" s="20">
        <v>2015</v>
      </c>
      <c r="B68" s="21">
        <v>1.52</v>
      </c>
      <c r="C68" s="19" t="s">
        <v>248</v>
      </c>
      <c r="D68" s="21">
        <v>0.8</v>
      </c>
      <c r="E68" s="19" t="s">
        <v>254</v>
      </c>
      <c r="F68" s="21">
        <v>0.33</v>
      </c>
      <c r="G68" s="19" t="s">
        <v>250</v>
      </c>
      <c r="H68" s="21">
        <v>0.51</v>
      </c>
      <c r="I68" s="19" t="s">
        <v>248</v>
      </c>
      <c r="J68" s="21">
        <v>2.39</v>
      </c>
      <c r="K68" s="19" t="s">
        <v>255</v>
      </c>
      <c r="L68" s="21" t="s">
        <v>240</v>
      </c>
      <c r="M68" s="19" t="s">
        <v>241</v>
      </c>
      <c r="N68" s="21" t="s">
        <v>240</v>
      </c>
      <c r="O68" s="19" t="s">
        <v>241</v>
      </c>
      <c r="P68" s="21" t="s">
        <v>240</v>
      </c>
      <c r="Q68" s="19" t="s">
        <v>241</v>
      </c>
      <c r="R68" s="21" t="s">
        <v>240</v>
      </c>
      <c r="S68" s="19" t="s">
        <v>241</v>
      </c>
      <c r="T68" s="21" t="s">
        <v>240</v>
      </c>
      <c r="U68" s="19" t="s">
        <v>241</v>
      </c>
      <c r="V68" s="21" t="s">
        <v>240</v>
      </c>
      <c r="W68" s="19" t="s">
        <v>241</v>
      </c>
      <c r="X68" s="21" t="s">
        <v>240</v>
      </c>
      <c r="Y68" s="19" t="s">
        <v>241</v>
      </c>
      <c r="Z68" s="21">
        <v>2.0299999999999998</v>
      </c>
      <c r="AA68" s="19" t="s">
        <v>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2"/>
  <sheetViews>
    <sheetView topLeftCell="G86" zoomScale="85" zoomScaleNormal="85" workbookViewId="0">
      <selection activeCell="Y114" sqref="Y114"/>
    </sheetView>
  </sheetViews>
  <sheetFormatPr defaultRowHeight="15" x14ac:dyDescent="0.25"/>
  <cols>
    <col min="1" max="1" width="13.5703125" customWidth="1"/>
    <col min="2" max="2" width="8.7109375" customWidth="1"/>
    <col min="3" max="3" width="7.28515625" customWidth="1"/>
  </cols>
  <sheetData>
    <row r="2" spans="1:27" x14ac:dyDescent="0.25">
      <c r="A2" s="35" t="s">
        <v>231</v>
      </c>
      <c r="K2" s="35" t="s">
        <v>231</v>
      </c>
    </row>
    <row r="3" spans="1:27" x14ac:dyDescent="0.25">
      <c r="A3" s="35" t="s">
        <v>326</v>
      </c>
      <c r="K3" s="35" t="s">
        <v>326</v>
      </c>
    </row>
    <row r="4" spans="1:27" x14ac:dyDescent="0.25">
      <c r="A4" s="35">
        <v>-354622</v>
      </c>
      <c r="K4" s="35">
        <v>-354622</v>
      </c>
    </row>
    <row r="5" spans="1:27" x14ac:dyDescent="0.25">
      <c r="A5" s="36" t="s">
        <v>327</v>
      </c>
      <c r="K5" s="36" t="s">
        <v>327</v>
      </c>
    </row>
    <row r="6" spans="1:27" x14ac:dyDescent="0.25">
      <c r="A6" s="36" t="s">
        <v>234</v>
      </c>
      <c r="K6" s="36" t="s">
        <v>234</v>
      </c>
    </row>
    <row r="7" spans="1:27" x14ac:dyDescent="0.25">
      <c r="A7" s="36" t="s">
        <v>235</v>
      </c>
      <c r="K7" s="36" t="s">
        <v>235</v>
      </c>
    </row>
    <row r="8" spans="1:27" x14ac:dyDescent="0.25">
      <c r="A8" s="36" t="s">
        <v>236</v>
      </c>
      <c r="K8" s="36" t="s">
        <v>236</v>
      </c>
    </row>
    <row r="9" spans="1:27" x14ac:dyDescent="0.25">
      <c r="A9" s="36" t="s">
        <v>237</v>
      </c>
      <c r="K9" s="36" t="s">
        <v>237</v>
      </c>
    </row>
    <row r="10" spans="1:27" x14ac:dyDescent="0.25">
      <c r="A10" s="36" t="s">
        <v>238</v>
      </c>
      <c r="K10" s="36" t="s">
        <v>238</v>
      </c>
    </row>
    <row r="11" spans="1:27" x14ac:dyDescent="0.25">
      <c r="A11" s="36" t="s">
        <v>239</v>
      </c>
      <c r="K11" s="36" t="s">
        <v>239</v>
      </c>
    </row>
    <row r="12" spans="1:27" x14ac:dyDescent="0.25">
      <c r="A12" s="36" t="s">
        <v>328</v>
      </c>
      <c r="K12" s="36" t="s">
        <v>328</v>
      </c>
    </row>
    <row r="15" spans="1:27" x14ac:dyDescent="0.25">
      <c r="A15" s="33" t="s">
        <v>1</v>
      </c>
      <c r="B15" s="33" t="s">
        <v>8</v>
      </c>
      <c r="D15" s="33" t="s">
        <v>9</v>
      </c>
      <c r="F15" s="33" t="s">
        <v>10</v>
      </c>
      <c r="H15" s="33" t="s">
        <v>11</v>
      </c>
      <c r="J15" s="33" t="s">
        <v>12</v>
      </c>
      <c r="L15" s="33" t="s">
        <v>13</v>
      </c>
      <c r="N15" s="33" t="s">
        <v>2</v>
      </c>
      <c r="P15" s="33" t="s">
        <v>3</v>
      </c>
      <c r="R15" s="33" t="s">
        <v>4</v>
      </c>
      <c r="T15" s="33" t="s">
        <v>5</v>
      </c>
      <c r="V15" s="33" t="s">
        <v>6</v>
      </c>
      <c r="X15" s="33" t="s">
        <v>7</v>
      </c>
      <c r="Z15" s="33" t="s">
        <v>14</v>
      </c>
    </row>
    <row r="16" spans="1:27" x14ac:dyDescent="0.25">
      <c r="A16" s="33" t="s">
        <v>269</v>
      </c>
      <c r="B16" s="33" t="s">
        <v>240</v>
      </c>
      <c r="C16" s="33" t="s">
        <v>241</v>
      </c>
      <c r="D16" s="33" t="s">
        <v>240</v>
      </c>
      <c r="E16" s="33" t="s">
        <v>241</v>
      </c>
      <c r="F16" s="33">
        <v>0</v>
      </c>
      <c r="H16" s="33">
        <v>0</v>
      </c>
      <c r="J16" s="33" t="s">
        <v>240</v>
      </c>
      <c r="K16" s="33" t="s">
        <v>241</v>
      </c>
      <c r="L16" s="33">
        <v>3.1</v>
      </c>
      <c r="N16" s="33">
        <v>7.2</v>
      </c>
      <c r="P16" s="33">
        <v>19.7</v>
      </c>
      <c r="R16" s="33">
        <v>1.5</v>
      </c>
      <c r="T16" s="33">
        <v>0</v>
      </c>
      <c r="V16" s="33">
        <v>0</v>
      </c>
      <c r="W16" s="33" t="s">
        <v>246</v>
      </c>
      <c r="X16" s="33">
        <v>0</v>
      </c>
      <c r="Z16" s="33">
        <v>31.5</v>
      </c>
      <c r="AA16" s="33" t="s">
        <v>245</v>
      </c>
    </row>
    <row r="17" spans="1:27" x14ac:dyDescent="0.25">
      <c r="A17" s="33" t="s">
        <v>270</v>
      </c>
      <c r="B17" s="33">
        <v>0</v>
      </c>
      <c r="D17" s="33">
        <v>0</v>
      </c>
      <c r="F17" s="33">
        <v>0</v>
      </c>
      <c r="H17" s="33">
        <v>0</v>
      </c>
      <c r="J17" s="33">
        <v>0</v>
      </c>
      <c r="L17" s="33">
        <v>4.4000000000000004</v>
      </c>
      <c r="N17" s="33">
        <v>4.7</v>
      </c>
      <c r="P17" s="33">
        <v>3.8</v>
      </c>
      <c r="R17" s="33">
        <v>6.2</v>
      </c>
      <c r="T17" s="33">
        <v>1.1000000000000001</v>
      </c>
      <c r="V17" s="33">
        <v>0</v>
      </c>
      <c r="X17" s="33">
        <v>0</v>
      </c>
      <c r="Z17" s="33">
        <v>20.2</v>
      </c>
    </row>
    <row r="18" spans="1:27" x14ac:dyDescent="0.25">
      <c r="A18" s="33" t="s">
        <v>271</v>
      </c>
      <c r="B18" s="33">
        <v>0</v>
      </c>
      <c r="D18" s="33">
        <v>0</v>
      </c>
      <c r="F18" s="33">
        <v>0</v>
      </c>
      <c r="H18" s="33">
        <v>0</v>
      </c>
      <c r="J18" s="33">
        <v>3.2</v>
      </c>
      <c r="L18" s="33">
        <v>19.5</v>
      </c>
      <c r="N18" s="33">
        <v>12.5</v>
      </c>
      <c r="P18" s="33">
        <v>0</v>
      </c>
      <c r="R18" s="33">
        <v>0</v>
      </c>
      <c r="T18" s="33">
        <v>1</v>
      </c>
      <c r="V18" s="33">
        <v>0</v>
      </c>
      <c r="X18" s="33">
        <v>0</v>
      </c>
      <c r="Y18" s="33" t="s">
        <v>246</v>
      </c>
      <c r="Z18" s="33">
        <v>36.200000000000003</v>
      </c>
    </row>
    <row r="19" spans="1:27" x14ac:dyDescent="0.25">
      <c r="A19" s="33" t="s">
        <v>272</v>
      </c>
      <c r="B19" s="33">
        <v>0</v>
      </c>
      <c r="D19" s="33">
        <v>0</v>
      </c>
      <c r="F19" s="33">
        <v>0</v>
      </c>
      <c r="H19" s="33">
        <v>0</v>
      </c>
      <c r="J19" s="33">
        <v>0</v>
      </c>
      <c r="L19" s="33">
        <v>10.5</v>
      </c>
      <c r="N19" s="33">
        <v>12</v>
      </c>
      <c r="P19" s="33">
        <v>11</v>
      </c>
      <c r="R19" s="33">
        <v>2.5</v>
      </c>
      <c r="T19" s="33">
        <v>1</v>
      </c>
      <c r="V19" s="33">
        <v>0</v>
      </c>
      <c r="X19" s="33">
        <v>0</v>
      </c>
      <c r="Z19" s="33">
        <v>37</v>
      </c>
    </row>
    <row r="20" spans="1:27" x14ac:dyDescent="0.25">
      <c r="A20" s="33" t="s">
        <v>273</v>
      </c>
      <c r="B20" s="33">
        <v>0</v>
      </c>
      <c r="D20" s="33">
        <v>0</v>
      </c>
      <c r="F20" s="33">
        <v>0</v>
      </c>
      <c r="H20" s="33">
        <v>0</v>
      </c>
      <c r="J20" s="33">
        <v>1</v>
      </c>
      <c r="L20" s="33">
        <v>1.5</v>
      </c>
      <c r="N20" s="33">
        <v>1.5</v>
      </c>
      <c r="P20" s="33">
        <v>6</v>
      </c>
      <c r="R20" s="33">
        <v>0</v>
      </c>
      <c r="T20" s="33">
        <v>2</v>
      </c>
      <c r="V20" s="33">
        <v>0</v>
      </c>
      <c r="X20" s="33">
        <v>0</v>
      </c>
      <c r="Z20" s="33">
        <v>12</v>
      </c>
    </row>
    <row r="21" spans="1:27" x14ac:dyDescent="0.25">
      <c r="A21" s="33" t="s">
        <v>274</v>
      </c>
      <c r="B21" s="33">
        <v>0</v>
      </c>
      <c r="D21" s="33">
        <v>0</v>
      </c>
      <c r="F21" s="33">
        <v>0</v>
      </c>
      <c r="H21" s="33">
        <v>2</v>
      </c>
      <c r="J21" s="33">
        <v>0</v>
      </c>
      <c r="L21" s="33">
        <v>7</v>
      </c>
      <c r="N21" s="33">
        <v>9</v>
      </c>
      <c r="P21" s="33">
        <v>4.5</v>
      </c>
      <c r="R21" s="33">
        <v>9</v>
      </c>
      <c r="T21" s="33">
        <v>0</v>
      </c>
      <c r="V21" s="33">
        <v>0</v>
      </c>
      <c r="X21" s="33">
        <v>0</v>
      </c>
      <c r="Z21" s="33">
        <v>31.5</v>
      </c>
    </row>
    <row r="22" spans="1:27" x14ac:dyDescent="0.25">
      <c r="A22" s="33" t="s">
        <v>275</v>
      </c>
      <c r="B22" s="33">
        <v>0</v>
      </c>
      <c r="D22" s="33">
        <v>0</v>
      </c>
      <c r="F22" s="33">
        <v>0</v>
      </c>
      <c r="H22" s="33">
        <v>3</v>
      </c>
      <c r="J22" s="33">
        <v>0</v>
      </c>
      <c r="L22" s="33">
        <v>29.5</v>
      </c>
      <c r="N22" s="33">
        <v>17</v>
      </c>
      <c r="P22" s="33">
        <v>8.5</v>
      </c>
      <c r="R22" s="33">
        <v>2</v>
      </c>
      <c r="T22" s="33">
        <v>1.5</v>
      </c>
      <c r="V22" s="33">
        <v>0</v>
      </c>
      <c r="X22" s="33">
        <v>0</v>
      </c>
      <c r="Z22" s="33">
        <v>61.5</v>
      </c>
    </row>
    <row r="23" spans="1:27" x14ac:dyDescent="0.25">
      <c r="A23" s="33" t="s">
        <v>276</v>
      </c>
      <c r="B23" s="33">
        <v>0</v>
      </c>
      <c r="D23" s="33">
        <v>0</v>
      </c>
      <c r="F23" s="33">
        <v>0</v>
      </c>
      <c r="H23" s="33">
        <v>0</v>
      </c>
      <c r="J23" s="33">
        <v>0</v>
      </c>
      <c r="L23" s="33">
        <v>2.9</v>
      </c>
      <c r="N23" s="33">
        <v>8</v>
      </c>
      <c r="P23" s="33">
        <v>0</v>
      </c>
      <c r="R23" s="33">
        <v>0</v>
      </c>
      <c r="T23" s="33">
        <v>0</v>
      </c>
      <c r="V23" s="33">
        <v>0</v>
      </c>
      <c r="X23" s="33">
        <v>0</v>
      </c>
      <c r="Z23" s="33">
        <v>10.9</v>
      </c>
    </row>
    <row r="24" spans="1:27" x14ac:dyDescent="0.25">
      <c r="A24" s="33" t="s">
        <v>277</v>
      </c>
      <c r="B24" s="33">
        <v>0</v>
      </c>
      <c r="D24" s="33">
        <v>0</v>
      </c>
      <c r="F24" s="33">
        <v>0</v>
      </c>
      <c r="H24" s="33" t="s">
        <v>240</v>
      </c>
      <c r="I24" s="33" t="s">
        <v>241</v>
      </c>
      <c r="J24" s="33" t="s">
        <v>240</v>
      </c>
      <c r="K24" s="33" t="s">
        <v>241</v>
      </c>
      <c r="L24" s="33">
        <v>14</v>
      </c>
      <c r="N24" s="33">
        <v>6</v>
      </c>
      <c r="P24" s="33">
        <v>0</v>
      </c>
      <c r="R24" s="33">
        <v>3</v>
      </c>
      <c r="T24" s="33">
        <v>0</v>
      </c>
      <c r="V24" s="33">
        <v>0</v>
      </c>
      <c r="X24" s="33">
        <v>0</v>
      </c>
      <c r="Z24" s="33">
        <v>23</v>
      </c>
      <c r="AA24" s="33" t="s">
        <v>243</v>
      </c>
    </row>
    <row r="25" spans="1:27" x14ac:dyDescent="0.25">
      <c r="A25" s="33" t="s">
        <v>278</v>
      </c>
      <c r="B25" s="33">
        <v>0</v>
      </c>
      <c r="D25" s="33">
        <v>0</v>
      </c>
      <c r="F25" s="33">
        <v>0</v>
      </c>
      <c r="H25" s="33">
        <v>0</v>
      </c>
      <c r="J25" s="33">
        <v>1</v>
      </c>
      <c r="L25" s="33">
        <v>16</v>
      </c>
      <c r="N25" s="33">
        <v>15</v>
      </c>
      <c r="P25" s="33">
        <v>9</v>
      </c>
      <c r="R25" s="33">
        <v>1</v>
      </c>
      <c r="T25" s="33">
        <v>5</v>
      </c>
      <c r="V25" s="33">
        <v>0</v>
      </c>
      <c r="X25" s="33">
        <v>0</v>
      </c>
      <c r="Z25" s="33">
        <v>47</v>
      </c>
    </row>
    <row r="26" spans="1:27" s="39" customFormat="1" ht="15.75" x14ac:dyDescent="0.25">
      <c r="A26" s="37" t="s">
        <v>329</v>
      </c>
      <c r="B26" s="38">
        <f>AVERAGE(B17:B25)</f>
        <v>0</v>
      </c>
      <c r="D26" s="38">
        <f>AVERAGE(D17:D25)</f>
        <v>0</v>
      </c>
      <c r="F26" s="38">
        <f>AVERAGE(F17:F25)</f>
        <v>0</v>
      </c>
      <c r="H26" s="38">
        <f>AVERAGE(H17:H25)</f>
        <v>0.625</v>
      </c>
      <c r="J26" s="38">
        <f>AVERAGE(J17:J25)</f>
        <v>0.65</v>
      </c>
      <c r="L26" s="37">
        <f>AVERAGE(L17:L25)</f>
        <v>11.700000000000001</v>
      </c>
      <c r="N26" s="38">
        <f>AVERAGE(N17:N25)</f>
        <v>9.5222222222222221</v>
      </c>
      <c r="P26" s="38">
        <f>AVERAGE(P17:P25)</f>
        <v>4.7555555555555555</v>
      </c>
      <c r="R26" s="38">
        <f>AVERAGE(R17:R25)</f>
        <v>2.6333333333333333</v>
      </c>
      <c r="T26" s="38">
        <f>AVERAGE(T17:T25)</f>
        <v>1.2888888888888888</v>
      </c>
      <c r="V26" s="38">
        <f>AVERAGE(V17:V25)</f>
        <v>0</v>
      </c>
      <c r="X26" s="38">
        <f>AVERAGE(X17:X25)</f>
        <v>0</v>
      </c>
      <c r="Z26" s="38">
        <f>AVERAGE(Z17:Z25)</f>
        <v>31.033333333333335</v>
      </c>
    </row>
    <row r="27" spans="1:27" x14ac:dyDescent="0.25">
      <c r="A27" s="33"/>
      <c r="B27" s="33"/>
      <c r="D27" s="33"/>
      <c r="F27" s="33"/>
      <c r="H27" s="33"/>
      <c r="J27" s="33"/>
      <c r="L27" s="33"/>
      <c r="N27" s="33"/>
      <c r="P27" s="33"/>
      <c r="R27" s="33"/>
      <c r="T27" s="33"/>
      <c r="V27" s="33"/>
      <c r="X27" s="33"/>
      <c r="Z27" s="33"/>
    </row>
    <row r="28" spans="1:27" x14ac:dyDescent="0.25">
      <c r="A28" s="33" t="s">
        <v>279</v>
      </c>
      <c r="B28" s="33">
        <v>0</v>
      </c>
      <c r="D28" s="33">
        <v>0</v>
      </c>
      <c r="F28" s="33">
        <v>0</v>
      </c>
      <c r="H28" s="33">
        <v>0</v>
      </c>
      <c r="J28" s="33">
        <v>14</v>
      </c>
      <c r="L28" s="33">
        <v>8.5</v>
      </c>
      <c r="N28" s="33">
        <v>23</v>
      </c>
      <c r="P28" s="33">
        <v>3</v>
      </c>
      <c r="R28" s="33">
        <v>2</v>
      </c>
      <c r="T28" s="33">
        <v>1</v>
      </c>
      <c r="V28" s="33">
        <v>0</v>
      </c>
      <c r="X28" s="33">
        <v>0</v>
      </c>
      <c r="Z28" s="33">
        <v>51.5</v>
      </c>
    </row>
    <row r="29" spans="1:27" x14ac:dyDescent="0.25">
      <c r="A29" s="33" t="s">
        <v>280</v>
      </c>
      <c r="B29" s="33">
        <v>0</v>
      </c>
      <c r="D29" s="33">
        <v>0</v>
      </c>
      <c r="F29" s="33">
        <v>0</v>
      </c>
      <c r="H29" s="33">
        <v>0</v>
      </c>
      <c r="J29" s="33">
        <v>0.5</v>
      </c>
      <c r="L29" s="33">
        <v>2.5</v>
      </c>
      <c r="N29" s="33">
        <v>8</v>
      </c>
      <c r="P29" s="33">
        <v>3.5</v>
      </c>
      <c r="R29" s="33">
        <v>0.5</v>
      </c>
      <c r="T29" s="33">
        <v>0</v>
      </c>
      <c r="V29" s="33">
        <v>0</v>
      </c>
      <c r="X29" s="33">
        <v>0</v>
      </c>
      <c r="Z29" s="33">
        <v>15</v>
      </c>
    </row>
    <row r="30" spans="1:27" x14ac:dyDescent="0.25">
      <c r="A30" s="33" t="s">
        <v>281</v>
      </c>
      <c r="B30" s="33">
        <v>0</v>
      </c>
      <c r="D30" s="33">
        <v>0</v>
      </c>
      <c r="F30" s="33">
        <v>0</v>
      </c>
      <c r="H30" s="33">
        <v>0</v>
      </c>
      <c r="J30" s="33">
        <v>5</v>
      </c>
      <c r="L30" s="33">
        <v>2.5</v>
      </c>
      <c r="N30" s="33">
        <v>2</v>
      </c>
      <c r="P30" s="33">
        <v>0.6</v>
      </c>
      <c r="R30" s="33">
        <v>1</v>
      </c>
      <c r="T30" s="33">
        <v>0</v>
      </c>
      <c r="V30" s="33">
        <v>0</v>
      </c>
      <c r="X30" s="33">
        <v>0</v>
      </c>
      <c r="Z30" s="33">
        <v>11.1</v>
      </c>
    </row>
    <row r="31" spans="1:27" x14ac:dyDescent="0.25">
      <c r="A31" s="33" t="s">
        <v>282</v>
      </c>
      <c r="B31" s="33">
        <v>0</v>
      </c>
      <c r="D31" s="33">
        <v>0</v>
      </c>
      <c r="F31" s="33">
        <v>0</v>
      </c>
      <c r="H31" s="33">
        <v>0</v>
      </c>
      <c r="J31" s="33">
        <v>2</v>
      </c>
      <c r="K31" s="33" t="s">
        <v>242</v>
      </c>
      <c r="L31" s="33">
        <v>6.5</v>
      </c>
      <c r="N31" s="33">
        <v>5.5</v>
      </c>
      <c r="O31" s="33" t="s">
        <v>246</v>
      </c>
      <c r="P31" s="33">
        <v>2</v>
      </c>
      <c r="Q31" s="33" t="s">
        <v>246</v>
      </c>
      <c r="R31" s="33">
        <v>1</v>
      </c>
      <c r="T31" s="33">
        <v>2</v>
      </c>
      <c r="V31" s="33">
        <v>0</v>
      </c>
      <c r="X31" s="33">
        <v>0</v>
      </c>
      <c r="Z31" s="33">
        <v>17</v>
      </c>
      <c r="AA31" s="33" t="s">
        <v>246</v>
      </c>
    </row>
    <row r="32" spans="1:27" x14ac:dyDescent="0.25">
      <c r="A32" s="33" t="s">
        <v>283</v>
      </c>
      <c r="B32" s="33">
        <v>0</v>
      </c>
      <c r="D32" s="33">
        <v>0</v>
      </c>
      <c r="F32" s="33">
        <v>0</v>
      </c>
      <c r="H32" s="33">
        <v>0</v>
      </c>
      <c r="J32" s="33">
        <v>0</v>
      </c>
      <c r="K32" s="33" t="s">
        <v>250</v>
      </c>
      <c r="L32" s="33">
        <v>0.1</v>
      </c>
      <c r="N32" s="33">
        <v>8.5</v>
      </c>
      <c r="P32" s="33">
        <v>0</v>
      </c>
      <c r="R32" s="33">
        <v>1.5</v>
      </c>
      <c r="T32" s="33">
        <v>0</v>
      </c>
      <c r="V32" s="33">
        <v>0</v>
      </c>
      <c r="X32" s="33">
        <v>0</v>
      </c>
      <c r="Z32" s="33">
        <v>10.1</v>
      </c>
      <c r="AA32" s="33" t="s">
        <v>246</v>
      </c>
    </row>
    <row r="33" spans="1:27" x14ac:dyDescent="0.25">
      <c r="A33" s="33" t="s">
        <v>284</v>
      </c>
      <c r="B33" s="33">
        <v>0</v>
      </c>
      <c r="D33" s="33">
        <v>0</v>
      </c>
      <c r="F33" s="33">
        <v>0</v>
      </c>
      <c r="H33" s="33">
        <v>0</v>
      </c>
      <c r="J33" s="33">
        <v>1.8</v>
      </c>
      <c r="L33" s="33">
        <v>5</v>
      </c>
      <c r="N33" s="33">
        <v>0</v>
      </c>
      <c r="P33" s="33">
        <v>4.5999999999999996</v>
      </c>
      <c r="R33" s="33">
        <v>0</v>
      </c>
      <c r="T33" s="33">
        <v>0</v>
      </c>
      <c r="V33" s="33">
        <v>0</v>
      </c>
      <c r="X33" s="33">
        <v>0</v>
      </c>
      <c r="Z33" s="33">
        <v>11.4</v>
      </c>
    </row>
    <row r="34" spans="1:27" x14ac:dyDescent="0.25">
      <c r="A34" s="33" t="s">
        <v>285</v>
      </c>
      <c r="B34" s="33">
        <v>0</v>
      </c>
      <c r="D34" s="33">
        <v>0</v>
      </c>
      <c r="F34" s="33">
        <v>0</v>
      </c>
      <c r="H34" s="33">
        <v>0</v>
      </c>
      <c r="J34" s="33">
        <v>3.1</v>
      </c>
      <c r="L34" s="33" t="s">
        <v>240</v>
      </c>
      <c r="M34" s="33" t="s">
        <v>241</v>
      </c>
      <c r="N34" s="33">
        <v>28.3</v>
      </c>
      <c r="O34" s="33" t="s">
        <v>245</v>
      </c>
      <c r="P34" s="33">
        <v>2</v>
      </c>
      <c r="Q34" s="33" t="s">
        <v>246</v>
      </c>
      <c r="R34" s="33">
        <v>7.5</v>
      </c>
      <c r="T34" s="33" t="s">
        <v>240</v>
      </c>
      <c r="U34" s="33" t="s">
        <v>241</v>
      </c>
      <c r="V34" s="33">
        <v>0</v>
      </c>
      <c r="X34" s="33">
        <v>0</v>
      </c>
      <c r="Z34" s="33">
        <v>40.9</v>
      </c>
      <c r="AA34" s="33" t="s">
        <v>243</v>
      </c>
    </row>
    <row r="35" spans="1:27" x14ac:dyDescent="0.25">
      <c r="A35" s="33" t="s">
        <v>286</v>
      </c>
      <c r="B35" s="33">
        <v>0</v>
      </c>
      <c r="D35" s="33">
        <v>0</v>
      </c>
      <c r="F35" s="33">
        <v>0</v>
      </c>
      <c r="H35" s="33">
        <v>0</v>
      </c>
      <c r="J35" s="33">
        <v>0</v>
      </c>
      <c r="L35" s="33">
        <v>3</v>
      </c>
      <c r="M35" s="33" t="s">
        <v>246</v>
      </c>
      <c r="N35" s="33">
        <v>2</v>
      </c>
      <c r="P35" s="33">
        <v>0</v>
      </c>
      <c r="R35" s="33">
        <v>0</v>
      </c>
      <c r="T35" s="33">
        <v>0</v>
      </c>
      <c r="V35" s="33">
        <v>0</v>
      </c>
      <c r="X35" s="33">
        <v>0</v>
      </c>
      <c r="Z35" s="33">
        <v>5</v>
      </c>
    </row>
    <row r="36" spans="1:27" x14ac:dyDescent="0.25">
      <c r="A36" s="33" t="s">
        <v>287</v>
      </c>
      <c r="B36" s="33">
        <v>0</v>
      </c>
      <c r="D36" s="33">
        <v>0</v>
      </c>
      <c r="F36" s="33">
        <v>0</v>
      </c>
      <c r="H36" s="33">
        <v>0</v>
      </c>
      <c r="J36" s="33" t="s">
        <v>240</v>
      </c>
      <c r="K36" s="33" t="s">
        <v>241</v>
      </c>
      <c r="L36" s="33">
        <v>11</v>
      </c>
      <c r="N36" s="33">
        <v>4.8</v>
      </c>
      <c r="O36" s="33" t="s">
        <v>246</v>
      </c>
      <c r="P36" s="33">
        <v>3</v>
      </c>
      <c r="R36" s="33">
        <v>1</v>
      </c>
      <c r="T36" s="33">
        <v>0</v>
      </c>
      <c r="U36" s="33" t="s">
        <v>245</v>
      </c>
      <c r="V36" s="33">
        <v>0</v>
      </c>
      <c r="X36" s="33">
        <v>0</v>
      </c>
      <c r="Z36" s="33">
        <v>19.8</v>
      </c>
      <c r="AA36" s="33" t="s">
        <v>246</v>
      </c>
    </row>
    <row r="37" spans="1:27" x14ac:dyDescent="0.25">
      <c r="A37" s="33" t="s">
        <v>288</v>
      </c>
      <c r="B37" s="33">
        <v>0</v>
      </c>
      <c r="D37" s="33">
        <v>0</v>
      </c>
      <c r="F37" s="33">
        <v>0</v>
      </c>
      <c r="H37" s="33">
        <v>0</v>
      </c>
      <c r="J37" s="33">
        <v>1</v>
      </c>
      <c r="K37" s="33" t="s">
        <v>246</v>
      </c>
      <c r="L37" s="33">
        <v>12</v>
      </c>
      <c r="M37" s="33" t="s">
        <v>243</v>
      </c>
      <c r="N37" s="33">
        <v>3</v>
      </c>
      <c r="P37" s="33">
        <v>14</v>
      </c>
      <c r="R37" s="33">
        <v>0</v>
      </c>
      <c r="T37" s="33">
        <v>1</v>
      </c>
      <c r="V37" s="33">
        <v>0</v>
      </c>
      <c r="X37" s="33">
        <v>0</v>
      </c>
      <c r="Z37" s="33">
        <v>31</v>
      </c>
    </row>
    <row r="38" spans="1:27" ht="15.75" x14ac:dyDescent="0.25">
      <c r="A38" s="37" t="s">
        <v>330</v>
      </c>
      <c r="B38" s="38">
        <f>AVERAGE(B28:B37)</f>
        <v>0</v>
      </c>
      <c r="D38" s="38">
        <f>AVERAGE(D28:D37)</f>
        <v>0</v>
      </c>
      <c r="F38" s="38">
        <f>AVERAGE(F28:F37)</f>
        <v>0</v>
      </c>
      <c r="H38" s="38">
        <f>AVERAGE(H28:H37)</f>
        <v>0</v>
      </c>
      <c r="J38" s="38">
        <f>AVERAGE(J28:J37)</f>
        <v>3.0444444444444447</v>
      </c>
      <c r="K38" s="33"/>
      <c r="L38" s="38">
        <f>AVERAGE(L28:L37)</f>
        <v>5.677777777777778</v>
      </c>
      <c r="M38" s="33"/>
      <c r="N38" s="38">
        <f>AVERAGE(N28:N37)</f>
        <v>8.51</v>
      </c>
      <c r="P38" s="38">
        <f>AVERAGE(P28:P37)</f>
        <v>3.2700000000000005</v>
      </c>
      <c r="R38" s="38">
        <f>AVERAGE(R28:R37)</f>
        <v>1.45</v>
      </c>
      <c r="T38" s="38">
        <f>AVERAGE(T28:T37)</f>
        <v>0.44444444444444442</v>
      </c>
      <c r="V38" s="38">
        <f>AVERAGE(V28:V37)</f>
        <v>0</v>
      </c>
      <c r="X38" s="38">
        <f>AVERAGE(X28:X37)</f>
        <v>0</v>
      </c>
      <c r="Z38" s="38">
        <f>AVERAGE(Z28:Z37)</f>
        <v>21.28</v>
      </c>
    </row>
    <row r="39" spans="1:27" x14ac:dyDescent="0.25">
      <c r="A39" s="33"/>
      <c r="B39" s="33"/>
      <c r="D39" s="33"/>
      <c r="F39" s="33"/>
      <c r="H39" s="33"/>
      <c r="J39" s="33"/>
      <c r="K39" s="33"/>
      <c r="L39" s="33"/>
      <c r="M39" s="33"/>
      <c r="N39" s="33"/>
      <c r="P39" s="33"/>
      <c r="R39" s="33"/>
      <c r="T39" s="33"/>
      <c r="V39" s="33"/>
      <c r="X39" s="33"/>
      <c r="Z39" s="33"/>
    </row>
    <row r="40" spans="1:27" x14ac:dyDescent="0.25">
      <c r="A40" s="33" t="s">
        <v>289</v>
      </c>
      <c r="B40" s="33">
        <v>0</v>
      </c>
      <c r="D40" s="33">
        <v>0</v>
      </c>
      <c r="F40" s="33">
        <v>0</v>
      </c>
      <c r="H40" s="33">
        <v>1</v>
      </c>
      <c r="J40" s="33">
        <v>20</v>
      </c>
      <c r="K40" s="33" t="s">
        <v>243</v>
      </c>
      <c r="L40" s="33">
        <v>6</v>
      </c>
      <c r="M40" s="33" t="s">
        <v>246</v>
      </c>
      <c r="N40" s="33">
        <v>6</v>
      </c>
      <c r="O40" s="33" t="s">
        <v>246</v>
      </c>
      <c r="P40" s="33" t="s">
        <v>240</v>
      </c>
      <c r="Q40" s="33" t="s">
        <v>241</v>
      </c>
      <c r="R40" s="33">
        <v>0</v>
      </c>
      <c r="T40" s="33">
        <v>0</v>
      </c>
      <c r="V40" s="33">
        <v>0</v>
      </c>
      <c r="X40" s="33">
        <v>0</v>
      </c>
      <c r="Z40" s="33">
        <v>33</v>
      </c>
      <c r="AA40" s="33" t="s">
        <v>246</v>
      </c>
    </row>
    <row r="41" spans="1:27" x14ac:dyDescent="0.25">
      <c r="A41" s="33" t="s">
        <v>290</v>
      </c>
      <c r="B41" s="33">
        <v>0</v>
      </c>
      <c r="D41" s="33">
        <v>0</v>
      </c>
      <c r="F41" s="33">
        <v>0</v>
      </c>
      <c r="H41" s="33">
        <v>0</v>
      </c>
      <c r="J41" s="33">
        <v>4.3</v>
      </c>
      <c r="L41" s="33">
        <v>0.5</v>
      </c>
      <c r="N41" s="33">
        <v>10.4</v>
      </c>
      <c r="P41" s="33">
        <v>7</v>
      </c>
      <c r="Q41" s="33" t="s">
        <v>246</v>
      </c>
      <c r="R41" s="33">
        <v>0</v>
      </c>
      <c r="T41" s="33">
        <v>0.5</v>
      </c>
      <c r="V41" s="33">
        <v>0</v>
      </c>
      <c r="X41" s="33">
        <v>0</v>
      </c>
      <c r="Z41" s="33">
        <v>22.7</v>
      </c>
    </row>
    <row r="42" spans="1:27" x14ac:dyDescent="0.25">
      <c r="A42" s="33" t="s">
        <v>291</v>
      </c>
      <c r="B42" s="33">
        <v>0</v>
      </c>
      <c r="D42" s="33">
        <v>0</v>
      </c>
      <c r="F42" s="33">
        <v>0</v>
      </c>
      <c r="H42" s="33">
        <v>0</v>
      </c>
      <c r="J42" s="33">
        <v>0</v>
      </c>
      <c r="L42" s="33">
        <v>0</v>
      </c>
      <c r="M42" s="33" t="s">
        <v>249</v>
      </c>
      <c r="N42" s="33">
        <v>0</v>
      </c>
      <c r="O42" s="33" t="s">
        <v>243</v>
      </c>
      <c r="P42" s="33">
        <v>0</v>
      </c>
      <c r="Q42" s="33" t="s">
        <v>246</v>
      </c>
      <c r="R42" s="33">
        <v>0</v>
      </c>
      <c r="S42" s="33" t="s">
        <v>243</v>
      </c>
      <c r="T42" s="33">
        <v>0</v>
      </c>
      <c r="V42" s="33">
        <v>0</v>
      </c>
      <c r="X42" s="33">
        <v>0</v>
      </c>
      <c r="Z42" s="33">
        <v>0</v>
      </c>
      <c r="AA42" s="33" t="s">
        <v>246</v>
      </c>
    </row>
    <row r="43" spans="1:27" x14ac:dyDescent="0.25">
      <c r="A43" s="33" t="s">
        <v>292</v>
      </c>
      <c r="B43" s="33">
        <v>0</v>
      </c>
      <c r="D43" s="33">
        <v>0</v>
      </c>
      <c r="F43" s="33">
        <v>0</v>
      </c>
      <c r="H43" s="33">
        <v>0</v>
      </c>
      <c r="J43" s="33">
        <v>7</v>
      </c>
      <c r="L43" s="33">
        <v>4.5</v>
      </c>
      <c r="M43" s="33" t="s">
        <v>245</v>
      </c>
      <c r="N43" s="33">
        <v>26</v>
      </c>
      <c r="O43" s="33" t="s">
        <v>246</v>
      </c>
      <c r="P43" s="33">
        <v>6.5</v>
      </c>
      <c r="R43" s="33">
        <v>2</v>
      </c>
      <c r="T43" s="33">
        <v>0</v>
      </c>
      <c r="V43" s="33">
        <v>0</v>
      </c>
      <c r="X43" s="33">
        <v>0</v>
      </c>
      <c r="Z43" s="33">
        <v>46</v>
      </c>
    </row>
    <row r="44" spans="1:27" x14ac:dyDescent="0.25">
      <c r="A44" s="33" t="s">
        <v>293</v>
      </c>
      <c r="B44" s="33">
        <v>0</v>
      </c>
      <c r="D44" s="33">
        <v>0</v>
      </c>
      <c r="F44" s="33">
        <v>0</v>
      </c>
      <c r="H44" s="33">
        <v>0</v>
      </c>
      <c r="J44" s="33">
        <v>0</v>
      </c>
      <c r="L44" s="33">
        <v>0</v>
      </c>
      <c r="N44" s="33">
        <v>5.5</v>
      </c>
      <c r="O44" s="33" t="s">
        <v>243</v>
      </c>
      <c r="P44" s="33">
        <v>5</v>
      </c>
      <c r="R44" s="33">
        <v>0</v>
      </c>
      <c r="S44" s="33" t="s">
        <v>246</v>
      </c>
      <c r="T44" s="33">
        <v>0</v>
      </c>
      <c r="V44" s="33">
        <v>0</v>
      </c>
      <c r="X44" s="33">
        <v>0</v>
      </c>
      <c r="Z44" s="33">
        <v>10.5</v>
      </c>
    </row>
    <row r="45" spans="1:27" x14ac:dyDescent="0.25">
      <c r="A45" s="33" t="s">
        <v>294</v>
      </c>
      <c r="B45" s="33">
        <v>0</v>
      </c>
      <c r="D45" s="33">
        <v>0</v>
      </c>
      <c r="F45" s="33">
        <v>0</v>
      </c>
      <c r="H45" s="33">
        <v>0</v>
      </c>
      <c r="J45" s="33">
        <v>2</v>
      </c>
      <c r="L45" s="33">
        <v>13.8</v>
      </c>
      <c r="M45" s="33" t="s">
        <v>243</v>
      </c>
      <c r="N45" s="33">
        <v>1</v>
      </c>
      <c r="P45" s="33">
        <v>0</v>
      </c>
      <c r="R45" s="33">
        <v>2.5</v>
      </c>
      <c r="S45" s="33" t="s">
        <v>243</v>
      </c>
      <c r="T45" s="33">
        <v>0</v>
      </c>
      <c r="U45" s="33" t="s">
        <v>246</v>
      </c>
      <c r="V45" s="33">
        <v>0</v>
      </c>
      <c r="X45" s="33">
        <v>0</v>
      </c>
      <c r="Z45" s="33">
        <v>19.3</v>
      </c>
    </row>
    <row r="46" spans="1:27" x14ac:dyDescent="0.25">
      <c r="A46" s="33" t="s">
        <v>295</v>
      </c>
      <c r="B46" s="33">
        <v>0</v>
      </c>
      <c r="D46" s="33">
        <v>0</v>
      </c>
      <c r="F46" s="33">
        <v>0</v>
      </c>
      <c r="H46" s="33">
        <v>0.3</v>
      </c>
      <c r="J46" s="33">
        <v>2</v>
      </c>
      <c r="K46" s="33" t="s">
        <v>245</v>
      </c>
      <c r="L46" s="33">
        <v>0</v>
      </c>
      <c r="N46" s="33">
        <v>0.1</v>
      </c>
      <c r="P46" s="33">
        <v>0</v>
      </c>
      <c r="R46" s="33">
        <v>0</v>
      </c>
      <c r="T46" s="33">
        <v>0</v>
      </c>
      <c r="V46" s="33">
        <v>0</v>
      </c>
      <c r="X46" s="33">
        <v>0</v>
      </c>
      <c r="Z46" s="33">
        <v>2.4</v>
      </c>
    </row>
    <row r="47" spans="1:27" x14ac:dyDescent="0.25">
      <c r="A47" s="33" t="s">
        <v>296</v>
      </c>
      <c r="B47" s="33">
        <v>0</v>
      </c>
      <c r="D47" s="33">
        <v>0</v>
      </c>
      <c r="F47" s="33">
        <v>0</v>
      </c>
      <c r="H47" s="33">
        <v>0</v>
      </c>
      <c r="J47" s="33">
        <v>0</v>
      </c>
      <c r="K47" s="33" t="s">
        <v>245</v>
      </c>
      <c r="L47" s="33">
        <v>8.9</v>
      </c>
      <c r="M47" s="33" t="s">
        <v>246</v>
      </c>
      <c r="N47" s="33">
        <v>9.6999999999999993</v>
      </c>
      <c r="P47" s="33">
        <v>1</v>
      </c>
      <c r="Q47" s="33" t="s">
        <v>246</v>
      </c>
      <c r="R47" s="33">
        <v>0.8</v>
      </c>
      <c r="T47" s="33">
        <v>0</v>
      </c>
      <c r="V47" s="33">
        <v>0</v>
      </c>
      <c r="X47" s="33">
        <v>0</v>
      </c>
      <c r="Z47" s="33">
        <v>20.399999999999999</v>
      </c>
    </row>
    <row r="48" spans="1:27" x14ac:dyDescent="0.25">
      <c r="A48" s="33" t="s">
        <v>297</v>
      </c>
      <c r="B48" s="33">
        <v>0</v>
      </c>
      <c r="D48" s="33">
        <v>0</v>
      </c>
      <c r="F48" s="33">
        <v>0</v>
      </c>
      <c r="H48" s="33">
        <v>0</v>
      </c>
      <c r="J48" s="33">
        <v>1.3</v>
      </c>
      <c r="L48" s="33">
        <v>1.5</v>
      </c>
      <c r="N48" s="33">
        <v>0</v>
      </c>
      <c r="P48" s="33">
        <v>0.8</v>
      </c>
      <c r="Q48" s="33" t="s">
        <v>249</v>
      </c>
      <c r="R48" s="33">
        <v>0</v>
      </c>
      <c r="T48" s="33">
        <v>0</v>
      </c>
      <c r="V48" s="33">
        <v>0</v>
      </c>
      <c r="X48" s="33">
        <v>0</v>
      </c>
      <c r="Z48" s="33">
        <v>2.8</v>
      </c>
      <c r="AA48" s="33" t="s">
        <v>246</v>
      </c>
    </row>
    <row r="49" spans="1:26" x14ac:dyDescent="0.25">
      <c r="A49" s="33" t="s">
        <v>298</v>
      </c>
      <c r="B49" s="33">
        <v>0</v>
      </c>
      <c r="D49" s="33">
        <v>0</v>
      </c>
      <c r="F49" s="33">
        <v>0</v>
      </c>
      <c r="H49" s="33">
        <v>0</v>
      </c>
      <c r="J49" s="33">
        <v>0.9</v>
      </c>
      <c r="K49" s="33" t="s">
        <v>245</v>
      </c>
      <c r="L49" s="33">
        <v>4.5</v>
      </c>
      <c r="M49" s="33" t="s">
        <v>245</v>
      </c>
      <c r="N49" s="33">
        <v>0</v>
      </c>
      <c r="P49" s="33">
        <v>0.5</v>
      </c>
      <c r="Q49" s="33" t="s">
        <v>246</v>
      </c>
      <c r="R49" s="33">
        <v>0</v>
      </c>
      <c r="T49" s="33">
        <v>0</v>
      </c>
      <c r="V49" s="33">
        <v>0</v>
      </c>
      <c r="X49" s="33">
        <v>0</v>
      </c>
      <c r="Z49" s="33">
        <v>5.9</v>
      </c>
    </row>
    <row r="50" spans="1:26" ht="15.75" x14ac:dyDescent="0.25">
      <c r="A50" s="37" t="s">
        <v>331</v>
      </c>
      <c r="B50" s="33">
        <f>AVERAGE(B40:B49)</f>
        <v>0</v>
      </c>
      <c r="D50" s="38">
        <f>AVERAGE(D40:D49)</f>
        <v>0</v>
      </c>
      <c r="F50" s="38">
        <f>AVERAGE(F40:F49)</f>
        <v>0</v>
      </c>
      <c r="H50" s="38">
        <f>AVERAGE(H40:H49)</f>
        <v>0.13</v>
      </c>
      <c r="J50" s="38">
        <f>AVERAGE(J40:J49)</f>
        <v>3.7499999999999991</v>
      </c>
      <c r="K50" s="33"/>
      <c r="L50" s="38">
        <f>AVERAGE(L40:L49)</f>
        <v>3.97</v>
      </c>
      <c r="M50" s="33"/>
      <c r="N50" s="38">
        <f>AVERAGE(N40:N49)</f>
        <v>5.87</v>
      </c>
      <c r="P50" s="38">
        <f>AVERAGE(P40:P49)</f>
        <v>2.3111111111111113</v>
      </c>
      <c r="Q50" s="33"/>
      <c r="R50" s="38">
        <f>AVERAGE(R40:R49)</f>
        <v>0.53</v>
      </c>
      <c r="T50" s="38">
        <f>AVERAGE(T40:T49)</f>
        <v>0.05</v>
      </c>
      <c r="V50" s="38">
        <f>AVERAGE(V40:V49)</f>
        <v>0</v>
      </c>
      <c r="X50" s="38">
        <f>AVERAGE(X40:X49)</f>
        <v>0</v>
      </c>
      <c r="Z50" s="38">
        <f>AVERAGE(Z40:Z49)</f>
        <v>16.300000000000004</v>
      </c>
    </row>
    <row r="51" spans="1:26" x14ac:dyDescent="0.25">
      <c r="A51" s="33"/>
      <c r="B51" s="33"/>
      <c r="D51" s="33"/>
      <c r="F51" s="33"/>
      <c r="H51" s="33"/>
      <c r="J51" s="33"/>
      <c r="K51" s="33"/>
      <c r="L51" s="33"/>
      <c r="M51" s="33"/>
      <c r="N51" s="33"/>
      <c r="P51" s="33"/>
      <c r="Q51" s="33"/>
      <c r="R51" s="33"/>
      <c r="T51" s="33"/>
      <c r="V51" s="33"/>
      <c r="X51" s="33"/>
      <c r="Z51" s="33"/>
    </row>
    <row r="52" spans="1:26" x14ac:dyDescent="0.25">
      <c r="A52" s="33" t="s">
        <v>299</v>
      </c>
      <c r="B52" s="33">
        <v>0</v>
      </c>
      <c r="D52" s="33">
        <v>0</v>
      </c>
      <c r="F52" s="33">
        <v>0</v>
      </c>
      <c r="H52" s="33">
        <v>0</v>
      </c>
      <c r="J52" s="33">
        <v>0</v>
      </c>
      <c r="L52" s="33">
        <v>1.1000000000000001</v>
      </c>
      <c r="N52" s="33">
        <v>6.7</v>
      </c>
      <c r="O52" s="33" t="s">
        <v>246</v>
      </c>
      <c r="P52" s="33">
        <v>0</v>
      </c>
      <c r="R52" s="33">
        <v>0.5</v>
      </c>
      <c r="S52" s="33" t="s">
        <v>246</v>
      </c>
      <c r="T52" s="33">
        <v>0</v>
      </c>
      <c r="V52" s="33">
        <v>0</v>
      </c>
      <c r="X52" s="33">
        <v>0</v>
      </c>
      <c r="Z52" s="33">
        <v>8.3000000000000007</v>
      </c>
    </row>
    <row r="53" spans="1:26" x14ac:dyDescent="0.25">
      <c r="A53" s="33" t="s">
        <v>300</v>
      </c>
      <c r="B53" s="33">
        <v>0</v>
      </c>
      <c r="D53" s="33">
        <v>0</v>
      </c>
      <c r="F53" s="33">
        <v>0</v>
      </c>
      <c r="H53" s="33">
        <v>0</v>
      </c>
      <c r="J53" s="33">
        <v>1.8</v>
      </c>
      <c r="L53" s="33">
        <v>12</v>
      </c>
      <c r="M53" s="33" t="s">
        <v>243</v>
      </c>
      <c r="N53" s="33">
        <v>7.6</v>
      </c>
      <c r="P53" s="33">
        <v>0</v>
      </c>
      <c r="R53" s="33">
        <v>1.5</v>
      </c>
      <c r="S53" s="33" t="s">
        <v>243</v>
      </c>
      <c r="T53" s="33">
        <v>1</v>
      </c>
      <c r="V53" s="33">
        <v>0</v>
      </c>
      <c r="X53" s="33">
        <v>0</v>
      </c>
      <c r="Z53" s="33">
        <v>23.9</v>
      </c>
    </row>
    <row r="54" spans="1:26" x14ac:dyDescent="0.25">
      <c r="A54" s="33" t="s">
        <v>301</v>
      </c>
      <c r="B54" s="33">
        <v>0</v>
      </c>
      <c r="D54" s="33">
        <v>0</v>
      </c>
      <c r="F54" s="33">
        <v>0</v>
      </c>
      <c r="H54" s="33">
        <v>0</v>
      </c>
      <c r="J54" s="33">
        <v>0</v>
      </c>
      <c r="L54" s="33">
        <v>2.7</v>
      </c>
      <c r="M54" s="33" t="s">
        <v>246</v>
      </c>
      <c r="N54" s="33">
        <v>12</v>
      </c>
      <c r="O54" s="33" t="s">
        <v>243</v>
      </c>
      <c r="P54" s="33">
        <v>0</v>
      </c>
      <c r="Q54" s="33" t="s">
        <v>246</v>
      </c>
      <c r="R54" s="33">
        <v>0</v>
      </c>
      <c r="T54" s="33">
        <v>0</v>
      </c>
      <c r="V54" s="33">
        <v>0</v>
      </c>
      <c r="X54" s="33">
        <v>0</v>
      </c>
      <c r="Z54" s="33">
        <v>14.7</v>
      </c>
    </row>
    <row r="55" spans="1:26" x14ac:dyDescent="0.25">
      <c r="A55" s="33" t="s">
        <v>302</v>
      </c>
      <c r="B55" s="33">
        <v>0</v>
      </c>
      <c r="D55" s="33">
        <v>0</v>
      </c>
      <c r="F55" s="33">
        <v>0</v>
      </c>
      <c r="H55" s="33">
        <v>0</v>
      </c>
      <c r="J55" s="33">
        <v>0</v>
      </c>
      <c r="L55" s="33">
        <v>2</v>
      </c>
      <c r="M55" s="33" t="s">
        <v>246</v>
      </c>
      <c r="N55" s="33">
        <v>0</v>
      </c>
      <c r="O55" s="33" t="s">
        <v>246</v>
      </c>
      <c r="P55" s="33">
        <v>6.5</v>
      </c>
      <c r="R55" s="33">
        <v>2</v>
      </c>
      <c r="T55" s="33">
        <v>0</v>
      </c>
      <c r="U55" s="33" t="s">
        <v>243</v>
      </c>
      <c r="V55" s="33">
        <v>0</v>
      </c>
      <c r="X55" s="33">
        <v>0</v>
      </c>
      <c r="Z55" s="33">
        <v>10.5</v>
      </c>
    </row>
    <row r="56" spans="1:26" x14ac:dyDescent="0.25">
      <c r="A56" s="33" t="s">
        <v>303</v>
      </c>
      <c r="B56" s="33">
        <v>0</v>
      </c>
      <c r="D56" s="33">
        <v>0</v>
      </c>
      <c r="F56" s="33">
        <v>0</v>
      </c>
      <c r="H56" s="33">
        <v>0</v>
      </c>
      <c r="J56" s="33">
        <v>0</v>
      </c>
      <c r="L56" s="33">
        <v>4.5</v>
      </c>
      <c r="M56" s="33" t="s">
        <v>246</v>
      </c>
      <c r="N56" s="33">
        <v>10.5</v>
      </c>
      <c r="O56" s="33" t="s">
        <v>243</v>
      </c>
      <c r="P56" s="33">
        <v>0</v>
      </c>
      <c r="R56" s="33">
        <v>5</v>
      </c>
      <c r="T56" s="33">
        <v>0</v>
      </c>
      <c r="V56" s="33">
        <v>0</v>
      </c>
      <c r="X56" s="33">
        <v>0</v>
      </c>
      <c r="Z56" s="33">
        <v>20</v>
      </c>
    </row>
    <row r="57" spans="1:26" x14ac:dyDescent="0.25">
      <c r="A57" s="33" t="s">
        <v>304</v>
      </c>
      <c r="B57" s="33">
        <v>0</v>
      </c>
      <c r="D57" s="33">
        <v>0</v>
      </c>
      <c r="F57" s="33">
        <v>0</v>
      </c>
      <c r="H57" s="33">
        <v>0</v>
      </c>
      <c r="J57" s="33">
        <v>0.5</v>
      </c>
      <c r="L57" s="33">
        <v>2.2999999999999998</v>
      </c>
      <c r="N57" s="33">
        <v>3.5</v>
      </c>
      <c r="P57" s="33">
        <v>0</v>
      </c>
      <c r="R57" s="33">
        <v>0</v>
      </c>
      <c r="T57" s="33">
        <v>0</v>
      </c>
      <c r="V57" s="33">
        <v>0</v>
      </c>
      <c r="X57" s="33">
        <v>0</v>
      </c>
      <c r="Z57" s="33">
        <v>6.3</v>
      </c>
    </row>
    <row r="58" spans="1:26" x14ac:dyDescent="0.25">
      <c r="A58" s="33" t="s">
        <v>305</v>
      </c>
      <c r="B58" s="33">
        <v>0</v>
      </c>
      <c r="D58" s="33">
        <v>0</v>
      </c>
      <c r="F58" s="33">
        <v>0</v>
      </c>
      <c r="H58" s="33">
        <v>0</v>
      </c>
      <c r="J58" s="33">
        <v>3</v>
      </c>
      <c r="L58" s="33">
        <v>6.8</v>
      </c>
      <c r="N58" s="33">
        <v>14.5</v>
      </c>
      <c r="P58" s="33">
        <v>0</v>
      </c>
      <c r="R58" s="33">
        <v>2</v>
      </c>
      <c r="T58" s="33">
        <v>0</v>
      </c>
      <c r="V58" s="33">
        <v>0</v>
      </c>
      <c r="X58" s="33">
        <v>0</v>
      </c>
      <c r="Z58" s="33">
        <v>26.3</v>
      </c>
    </row>
    <row r="59" spans="1:26" x14ac:dyDescent="0.25">
      <c r="A59" s="33" t="s">
        <v>306</v>
      </c>
      <c r="B59" s="33">
        <v>0</v>
      </c>
      <c r="D59" s="33">
        <v>0</v>
      </c>
      <c r="F59" s="33">
        <v>0</v>
      </c>
      <c r="H59" s="33">
        <v>0</v>
      </c>
      <c r="J59" s="33">
        <v>0</v>
      </c>
      <c r="L59" s="33">
        <v>0.8</v>
      </c>
      <c r="N59" s="33">
        <v>0</v>
      </c>
      <c r="P59" s="33">
        <v>0</v>
      </c>
      <c r="Q59" s="33" t="s">
        <v>246</v>
      </c>
      <c r="R59" s="33">
        <v>0</v>
      </c>
      <c r="T59" s="33">
        <v>0</v>
      </c>
      <c r="V59" s="33">
        <v>0</v>
      </c>
      <c r="X59" s="33">
        <v>0</v>
      </c>
      <c r="Z59" s="33">
        <v>0.8</v>
      </c>
    </row>
    <row r="60" spans="1:26" x14ac:dyDescent="0.25">
      <c r="A60" s="33" t="s">
        <v>307</v>
      </c>
      <c r="B60" s="33">
        <v>0</v>
      </c>
      <c r="D60" s="33">
        <v>0</v>
      </c>
      <c r="F60" s="33">
        <v>0</v>
      </c>
      <c r="H60" s="33">
        <v>0</v>
      </c>
      <c r="I60" s="33" t="s">
        <v>245</v>
      </c>
      <c r="J60" s="33">
        <v>5</v>
      </c>
      <c r="L60" s="33">
        <v>0.8</v>
      </c>
      <c r="M60" s="33" t="s">
        <v>246</v>
      </c>
      <c r="N60" s="33">
        <v>4</v>
      </c>
      <c r="O60" s="33" t="s">
        <v>245</v>
      </c>
      <c r="P60" s="33">
        <v>0.6</v>
      </c>
      <c r="R60" s="33">
        <v>1.1000000000000001</v>
      </c>
      <c r="T60" s="33">
        <v>0</v>
      </c>
      <c r="V60" s="33">
        <v>0</v>
      </c>
      <c r="X60" s="33">
        <v>0</v>
      </c>
      <c r="Z60" s="33">
        <v>11.5</v>
      </c>
    </row>
    <row r="61" spans="1:26" x14ac:dyDescent="0.25">
      <c r="A61" s="33" t="s">
        <v>308</v>
      </c>
      <c r="B61" s="33">
        <v>0</v>
      </c>
      <c r="D61" s="33">
        <v>0</v>
      </c>
      <c r="F61" s="33">
        <v>0</v>
      </c>
      <c r="H61" s="33">
        <v>0</v>
      </c>
      <c r="J61" s="33">
        <v>1</v>
      </c>
      <c r="L61" s="33">
        <v>5</v>
      </c>
      <c r="N61" s="33">
        <v>0.1</v>
      </c>
      <c r="P61" s="33">
        <v>0</v>
      </c>
      <c r="R61" s="33">
        <v>0</v>
      </c>
      <c r="T61" s="33">
        <v>0</v>
      </c>
      <c r="V61" s="33">
        <v>0</v>
      </c>
      <c r="X61" s="33">
        <v>0</v>
      </c>
      <c r="Z61" s="33">
        <v>6.1</v>
      </c>
    </row>
    <row r="62" spans="1:26" ht="15.75" x14ac:dyDescent="0.25">
      <c r="A62" s="37" t="s">
        <v>60</v>
      </c>
      <c r="B62" s="37">
        <f>AVERAGE(B52:B61)</f>
        <v>0</v>
      </c>
      <c r="D62" s="37">
        <f>AVERAGE(D52:D61)</f>
        <v>0</v>
      </c>
      <c r="F62" s="37">
        <f>AVERAGE(F52:F61)</f>
        <v>0</v>
      </c>
      <c r="H62" s="37">
        <f>AVERAGE(H52:H61)</f>
        <v>0</v>
      </c>
      <c r="J62" s="37">
        <f>AVERAGE(J52:J61)</f>
        <v>1.1300000000000001</v>
      </c>
      <c r="L62" s="37">
        <f>AVERAGE(L52:L61)</f>
        <v>3.8</v>
      </c>
      <c r="N62" s="37">
        <f>AVERAGE(N52:N61)</f>
        <v>5.89</v>
      </c>
      <c r="P62" s="37">
        <f>AVERAGE(P52:P61)</f>
        <v>0.71</v>
      </c>
      <c r="R62" s="37">
        <f>AVERAGE(R52:R61)</f>
        <v>1.21</v>
      </c>
      <c r="T62" s="37">
        <f>AVERAGE(T52:T61)</f>
        <v>0.1</v>
      </c>
      <c r="V62" s="37">
        <f>AVERAGE(V52:V61)</f>
        <v>0</v>
      </c>
      <c r="X62" s="37">
        <f>AVERAGE(X52:X61)</f>
        <v>0</v>
      </c>
      <c r="Z62" s="37">
        <f>AVERAGE(Z52:Z61)</f>
        <v>12.84</v>
      </c>
    </row>
    <row r="63" spans="1:26" x14ac:dyDescent="0.25">
      <c r="A63" s="33"/>
      <c r="B63" s="33"/>
      <c r="D63" s="33"/>
      <c r="F63" s="33"/>
      <c r="H63" s="33"/>
      <c r="J63" s="33"/>
      <c r="L63" s="33"/>
      <c r="N63" s="33"/>
      <c r="P63" s="33"/>
      <c r="R63" s="33"/>
      <c r="T63" s="33"/>
      <c r="V63" s="33"/>
      <c r="X63" s="33"/>
      <c r="Z63" s="33"/>
    </row>
    <row r="64" spans="1:26" x14ac:dyDescent="0.25">
      <c r="A64" s="33" t="s">
        <v>309</v>
      </c>
      <c r="B64" s="33">
        <v>0</v>
      </c>
      <c r="D64" s="33">
        <v>0</v>
      </c>
      <c r="F64" s="33">
        <v>0</v>
      </c>
      <c r="H64" s="33">
        <v>0</v>
      </c>
      <c r="J64" s="33">
        <v>1</v>
      </c>
      <c r="L64" s="33">
        <v>1</v>
      </c>
      <c r="M64" s="33" t="s">
        <v>243</v>
      </c>
      <c r="N64" s="33">
        <v>0.5</v>
      </c>
      <c r="P64" s="33">
        <v>0.5</v>
      </c>
      <c r="R64" s="33">
        <v>0.8</v>
      </c>
      <c r="T64" s="33">
        <v>0</v>
      </c>
      <c r="V64" s="33">
        <v>0</v>
      </c>
      <c r="X64" s="33">
        <v>0</v>
      </c>
      <c r="Z64" s="33">
        <v>3.8</v>
      </c>
    </row>
    <row r="65" spans="1:28" x14ac:dyDescent="0.25">
      <c r="A65" s="33" t="s">
        <v>310</v>
      </c>
      <c r="B65" s="33">
        <v>0</v>
      </c>
      <c r="D65" s="33">
        <v>0</v>
      </c>
      <c r="F65" s="33">
        <v>0</v>
      </c>
      <c r="H65" s="33">
        <v>0</v>
      </c>
      <c r="J65" s="33">
        <v>1.3</v>
      </c>
      <c r="L65" s="33">
        <v>0.5</v>
      </c>
      <c r="N65" s="33">
        <v>1</v>
      </c>
      <c r="P65" s="33">
        <v>1.1000000000000001</v>
      </c>
      <c r="R65" s="33">
        <v>2.2999999999999998</v>
      </c>
      <c r="T65" s="33">
        <v>0</v>
      </c>
      <c r="V65" s="33">
        <v>0</v>
      </c>
      <c r="X65" s="33">
        <v>0</v>
      </c>
      <c r="Z65" s="33">
        <v>6.2</v>
      </c>
    </row>
    <row r="66" spans="1:28" x14ac:dyDescent="0.25">
      <c r="A66" s="33" t="s">
        <v>311</v>
      </c>
      <c r="B66" s="33">
        <v>0</v>
      </c>
      <c r="D66" s="33">
        <v>0</v>
      </c>
      <c r="F66" s="33">
        <v>0</v>
      </c>
      <c r="H66" s="33">
        <v>0</v>
      </c>
      <c r="J66" s="33">
        <v>2.5</v>
      </c>
      <c r="L66" s="33">
        <v>8.5</v>
      </c>
      <c r="N66" s="33">
        <v>8.1</v>
      </c>
      <c r="P66" s="33">
        <v>4.5999999999999996</v>
      </c>
      <c r="R66" s="33">
        <v>0.3</v>
      </c>
      <c r="T66" s="33">
        <v>0.6</v>
      </c>
      <c r="V66" s="33">
        <v>0</v>
      </c>
      <c r="X66" s="33">
        <v>0</v>
      </c>
      <c r="Z66" s="33">
        <v>24.6</v>
      </c>
    </row>
    <row r="67" spans="1:28" x14ac:dyDescent="0.25">
      <c r="A67" s="33" t="s">
        <v>312</v>
      </c>
      <c r="B67" s="33">
        <v>0</v>
      </c>
      <c r="D67" s="33">
        <v>0</v>
      </c>
      <c r="F67" s="33">
        <v>0</v>
      </c>
      <c r="H67" s="33">
        <v>0</v>
      </c>
      <c r="J67" s="33">
        <v>0</v>
      </c>
      <c r="L67" s="33">
        <v>5.5</v>
      </c>
      <c r="M67" s="33" t="s">
        <v>243</v>
      </c>
      <c r="N67" s="33">
        <v>3.1</v>
      </c>
      <c r="O67" s="33" t="s">
        <v>246</v>
      </c>
      <c r="P67" s="33">
        <v>1.1000000000000001</v>
      </c>
      <c r="Q67" s="33" t="s">
        <v>246</v>
      </c>
      <c r="R67" s="33">
        <v>2.6</v>
      </c>
      <c r="S67" s="33" t="s">
        <v>246</v>
      </c>
      <c r="T67" s="33">
        <v>0</v>
      </c>
      <c r="V67" s="33">
        <v>0</v>
      </c>
      <c r="X67" s="33">
        <v>0</v>
      </c>
      <c r="Z67" s="33">
        <v>12.3</v>
      </c>
    </row>
    <row r="68" spans="1:28" x14ac:dyDescent="0.25">
      <c r="A68" s="33" t="s">
        <v>313</v>
      </c>
      <c r="B68" s="33">
        <v>0</v>
      </c>
      <c r="D68" s="33">
        <v>0</v>
      </c>
      <c r="F68" s="33">
        <v>0</v>
      </c>
      <c r="H68" s="33">
        <v>0</v>
      </c>
      <c r="J68" s="33">
        <v>0</v>
      </c>
      <c r="L68" s="33">
        <v>3</v>
      </c>
      <c r="N68" s="33">
        <v>0</v>
      </c>
      <c r="P68" s="33">
        <v>0</v>
      </c>
      <c r="R68" s="33">
        <v>0</v>
      </c>
      <c r="T68" s="33">
        <v>0.1</v>
      </c>
      <c r="V68" s="33">
        <v>0</v>
      </c>
      <c r="X68" s="33">
        <v>0</v>
      </c>
      <c r="Z68" s="33">
        <v>3.1</v>
      </c>
    </row>
    <row r="69" spans="1:28" x14ac:dyDescent="0.25">
      <c r="A69" s="33" t="s">
        <v>314</v>
      </c>
      <c r="B69" s="33">
        <v>0</v>
      </c>
      <c r="D69" s="33">
        <v>0</v>
      </c>
      <c r="F69" s="33">
        <v>0</v>
      </c>
      <c r="H69" s="33">
        <v>0</v>
      </c>
      <c r="J69" s="33">
        <v>2.8</v>
      </c>
      <c r="L69" s="33">
        <v>3.3</v>
      </c>
      <c r="M69" s="33" t="s">
        <v>246</v>
      </c>
      <c r="N69" s="33">
        <v>4</v>
      </c>
      <c r="O69" s="33" t="s">
        <v>255</v>
      </c>
      <c r="P69" s="33">
        <v>0.9</v>
      </c>
      <c r="Q69" s="33" t="s">
        <v>242</v>
      </c>
      <c r="R69" s="33" t="s">
        <v>240</v>
      </c>
      <c r="S69" s="33" t="s">
        <v>241</v>
      </c>
      <c r="T69" s="33" t="s">
        <v>240</v>
      </c>
      <c r="U69" s="33" t="s">
        <v>241</v>
      </c>
      <c r="V69" s="33" t="s">
        <v>240</v>
      </c>
      <c r="W69" s="33" t="s">
        <v>241</v>
      </c>
      <c r="X69" s="33">
        <v>0</v>
      </c>
      <c r="Y69" s="33" t="s">
        <v>315</v>
      </c>
      <c r="Z69" s="33">
        <v>6.1</v>
      </c>
      <c r="AA69" s="33" t="s">
        <v>249</v>
      </c>
    </row>
    <row r="70" spans="1:28" ht="15.75" x14ac:dyDescent="0.25">
      <c r="A70" s="37" t="s">
        <v>332</v>
      </c>
      <c r="B70" s="33">
        <f>AVERAGE(B64:B68)</f>
        <v>0</v>
      </c>
      <c r="D70" s="38">
        <f>AVERAGE(D64:D68)</f>
        <v>0</v>
      </c>
      <c r="F70" s="38">
        <f>AVERAGE(F64:F68)</f>
        <v>0</v>
      </c>
      <c r="H70" s="38">
        <f>AVERAGE(H64:H68)</f>
        <v>0</v>
      </c>
      <c r="J70" s="38">
        <f>AVERAGE(J64:J68)</f>
        <v>0.96</v>
      </c>
      <c r="L70" s="38">
        <f>AVERAGE(L64:L68)</f>
        <v>3.7</v>
      </c>
      <c r="M70" s="33"/>
      <c r="N70" s="38">
        <f>AVERAGE(N64:N68)</f>
        <v>2.54</v>
      </c>
      <c r="O70" s="33"/>
      <c r="P70" s="38">
        <f>AVERAGE(P64:P68)</f>
        <v>1.4599999999999997</v>
      </c>
      <c r="Q70" s="33"/>
      <c r="R70" s="38">
        <f>AVERAGE(R64:R68)</f>
        <v>1.2</v>
      </c>
      <c r="S70" s="33"/>
      <c r="T70" s="38">
        <f>AVERAGE(T64:T68)</f>
        <v>0.13999999999999999</v>
      </c>
      <c r="U70" s="33"/>
      <c r="V70" s="38">
        <f>AVERAGE(V64:V68)</f>
        <v>0</v>
      </c>
      <c r="W70" s="33"/>
      <c r="X70" s="38">
        <f>AVERAGE(X64:X68)</f>
        <v>0</v>
      </c>
      <c r="Y70" s="33"/>
      <c r="Z70" s="38">
        <f>AVERAGE(Z64:Z68)</f>
        <v>10.000000000000002</v>
      </c>
      <c r="AA70" s="33"/>
    </row>
    <row r="71" spans="1:28" x14ac:dyDescent="0.25">
      <c r="A71" s="33"/>
      <c r="B71" s="33"/>
      <c r="D71" s="33"/>
      <c r="F71" s="33"/>
      <c r="H71" s="33"/>
      <c r="J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8" x14ac:dyDescent="0.25">
      <c r="A72" s="33" t="s">
        <v>316</v>
      </c>
      <c r="B72" s="33" t="s">
        <v>240</v>
      </c>
      <c r="C72" s="33" t="s">
        <v>241</v>
      </c>
      <c r="D72" s="33" t="s">
        <v>240</v>
      </c>
      <c r="E72" s="33" t="s">
        <v>241</v>
      </c>
      <c r="F72" s="33" t="s">
        <v>240</v>
      </c>
      <c r="G72" s="33" t="s">
        <v>241</v>
      </c>
      <c r="H72" s="33" t="s">
        <v>240</v>
      </c>
      <c r="I72" s="33" t="s">
        <v>241</v>
      </c>
      <c r="J72" s="33" t="s">
        <v>240</v>
      </c>
      <c r="K72" s="33" t="s">
        <v>241</v>
      </c>
      <c r="L72" s="33">
        <v>0</v>
      </c>
      <c r="M72" s="33" t="s">
        <v>317</v>
      </c>
      <c r="N72" s="33">
        <v>7.3</v>
      </c>
      <c r="O72" s="33" t="s">
        <v>248</v>
      </c>
      <c r="P72" s="33">
        <v>2.2000000000000002</v>
      </c>
      <c r="R72" s="33">
        <v>0.6</v>
      </c>
      <c r="T72" s="33">
        <v>3.5</v>
      </c>
      <c r="U72" s="33" t="s">
        <v>258</v>
      </c>
      <c r="V72" s="33" t="s">
        <v>240</v>
      </c>
      <c r="W72" s="33" t="s">
        <v>241</v>
      </c>
      <c r="X72" s="33" t="s">
        <v>240</v>
      </c>
      <c r="Y72" s="33" t="s">
        <v>241</v>
      </c>
      <c r="Z72" s="33">
        <v>10.1</v>
      </c>
      <c r="AA72" s="33" t="s">
        <v>242</v>
      </c>
    </row>
    <row r="73" spans="1:28" x14ac:dyDescent="0.25">
      <c r="A73" s="33" t="s">
        <v>318</v>
      </c>
      <c r="B73" s="33" t="s">
        <v>240</v>
      </c>
      <c r="C73" s="33" t="s">
        <v>241</v>
      </c>
      <c r="D73" s="33" t="s">
        <v>240</v>
      </c>
      <c r="E73" s="33" t="s">
        <v>241</v>
      </c>
      <c r="F73" s="33" t="s">
        <v>240</v>
      </c>
      <c r="G73" s="33" t="s">
        <v>241</v>
      </c>
      <c r="H73" s="33" t="s">
        <v>240</v>
      </c>
      <c r="I73" s="33" t="s">
        <v>241</v>
      </c>
      <c r="J73" s="33" t="s">
        <v>240</v>
      </c>
      <c r="K73" s="33" t="s">
        <v>241</v>
      </c>
      <c r="L73" s="33">
        <v>1.1000000000000001</v>
      </c>
      <c r="M73" s="33" t="s">
        <v>319</v>
      </c>
      <c r="N73" s="33">
        <v>5.5</v>
      </c>
      <c r="O73" s="33" t="s">
        <v>255</v>
      </c>
      <c r="P73" s="33">
        <v>0</v>
      </c>
      <c r="R73" s="33">
        <v>0.3</v>
      </c>
      <c r="S73" s="33" t="s">
        <v>244</v>
      </c>
      <c r="T73" s="33">
        <v>0</v>
      </c>
      <c r="U73" s="33" t="s">
        <v>319</v>
      </c>
      <c r="V73" s="33">
        <v>0</v>
      </c>
      <c r="W73" s="33" t="s">
        <v>320</v>
      </c>
      <c r="X73" s="33">
        <v>0</v>
      </c>
      <c r="Y73" s="33" t="s">
        <v>255</v>
      </c>
      <c r="Z73" s="33">
        <v>0</v>
      </c>
      <c r="AA73" s="33" t="s">
        <v>254</v>
      </c>
    </row>
    <row r="74" spans="1:28" x14ac:dyDescent="0.25">
      <c r="A74" s="33" t="s">
        <v>321</v>
      </c>
      <c r="B74" s="33" t="s">
        <v>240</v>
      </c>
      <c r="C74" s="33" t="s">
        <v>241</v>
      </c>
      <c r="D74" s="33">
        <v>0</v>
      </c>
      <c r="E74" s="33" t="s">
        <v>322</v>
      </c>
      <c r="F74" s="33">
        <v>0</v>
      </c>
      <c r="G74" s="33" t="s">
        <v>319</v>
      </c>
      <c r="H74" s="33" t="s">
        <v>240</v>
      </c>
      <c r="I74" s="33" t="s">
        <v>241</v>
      </c>
      <c r="J74" s="33">
        <v>0.1</v>
      </c>
      <c r="K74" s="33" t="s">
        <v>317</v>
      </c>
      <c r="L74" s="33">
        <v>0.8</v>
      </c>
      <c r="M74" s="33" t="s">
        <v>320</v>
      </c>
      <c r="N74" s="33">
        <v>3</v>
      </c>
      <c r="O74" s="33" t="s">
        <v>244</v>
      </c>
      <c r="P74" s="33">
        <v>6.9</v>
      </c>
      <c r="Q74" s="33" t="s">
        <v>246</v>
      </c>
      <c r="R74" s="33">
        <v>0</v>
      </c>
      <c r="T74" s="33">
        <v>0</v>
      </c>
      <c r="V74" s="33">
        <v>0</v>
      </c>
      <c r="W74" s="33" t="s">
        <v>246</v>
      </c>
      <c r="X74" s="33">
        <v>0</v>
      </c>
      <c r="Y74" s="33" t="s">
        <v>323</v>
      </c>
      <c r="Z74" s="33">
        <v>6.9</v>
      </c>
      <c r="AA74" s="33" t="s">
        <v>252</v>
      </c>
    </row>
    <row r="75" spans="1:28" x14ac:dyDescent="0.25">
      <c r="A75" s="34" t="s">
        <v>324</v>
      </c>
      <c r="B75" s="34">
        <v>0</v>
      </c>
      <c r="C75" s="34" t="s">
        <v>325</v>
      </c>
      <c r="D75" s="34" t="s">
        <v>240</v>
      </c>
      <c r="E75" s="34" t="s">
        <v>241</v>
      </c>
      <c r="F75" s="34">
        <v>0</v>
      </c>
      <c r="G75" s="34" t="s">
        <v>315</v>
      </c>
      <c r="H75" s="34">
        <v>0</v>
      </c>
      <c r="I75" s="34" t="s">
        <v>243</v>
      </c>
      <c r="J75" s="34">
        <v>7.1</v>
      </c>
      <c r="K75" s="34" t="s">
        <v>248</v>
      </c>
      <c r="L75" s="34">
        <v>4.2</v>
      </c>
      <c r="M75" s="34" t="s">
        <v>249</v>
      </c>
      <c r="N75" s="34">
        <v>1</v>
      </c>
      <c r="O75" s="34" t="s">
        <v>242</v>
      </c>
      <c r="P75" s="34">
        <v>0</v>
      </c>
      <c r="Q75" s="34" t="s">
        <v>258</v>
      </c>
      <c r="R75" s="34">
        <v>0</v>
      </c>
      <c r="S75" s="34" t="s">
        <v>251</v>
      </c>
      <c r="T75" s="34">
        <v>0</v>
      </c>
      <c r="U75" s="34" t="s">
        <v>242</v>
      </c>
      <c r="V75" s="34">
        <v>0</v>
      </c>
      <c r="W75" s="34" t="s">
        <v>250</v>
      </c>
      <c r="X75" s="34" t="s">
        <v>240</v>
      </c>
      <c r="Y75" s="34" t="s">
        <v>241</v>
      </c>
      <c r="Z75" s="34">
        <v>7.1</v>
      </c>
    </row>
    <row r="78" spans="1:28" x14ac:dyDescent="0.25">
      <c r="A78" s="33" t="s">
        <v>256</v>
      </c>
    </row>
    <row r="79" spans="1:28" x14ac:dyDescent="0.25">
      <c r="A79" s="33" t="s">
        <v>20</v>
      </c>
      <c r="B79" s="33">
        <v>0</v>
      </c>
      <c r="D79" s="33">
        <v>0</v>
      </c>
      <c r="F79" s="33">
        <v>0</v>
      </c>
      <c r="H79" s="33">
        <v>0.14000000000000001</v>
      </c>
      <c r="J79" s="33">
        <v>2.2400000000000002</v>
      </c>
      <c r="L79" s="33">
        <v>5.89</v>
      </c>
      <c r="N79" s="33">
        <v>6.86</v>
      </c>
      <c r="P79" s="33">
        <v>3.02</v>
      </c>
      <c r="R79" s="33">
        <v>1.36</v>
      </c>
      <c r="T79" s="33">
        <v>0.4</v>
      </c>
      <c r="V79" s="33">
        <v>0</v>
      </c>
      <c r="X79" s="33">
        <v>0</v>
      </c>
      <c r="Z79" s="33">
        <v>19.079999999999998</v>
      </c>
    </row>
    <row r="80" spans="1:28" ht="15.75" x14ac:dyDescent="0.25">
      <c r="A80" s="33" t="s">
        <v>21</v>
      </c>
      <c r="B80" s="33">
        <v>0</v>
      </c>
      <c r="D80" s="33">
        <v>0</v>
      </c>
      <c r="F80" s="33">
        <v>0</v>
      </c>
      <c r="H80" s="33">
        <v>0.54</v>
      </c>
      <c r="J80" s="33">
        <v>3.89</v>
      </c>
      <c r="L80" s="33">
        <v>5.96</v>
      </c>
      <c r="N80" s="33">
        <v>6.85</v>
      </c>
      <c r="P80" s="33">
        <v>4.2300000000000004</v>
      </c>
      <c r="R80" s="33">
        <v>1.99</v>
      </c>
      <c r="T80" s="33">
        <v>0.89</v>
      </c>
      <c r="V80" s="33">
        <v>0</v>
      </c>
      <c r="X80" s="33">
        <v>0</v>
      </c>
      <c r="Z80" s="33">
        <v>15.12</v>
      </c>
      <c r="AB80" s="40" t="e">
        <f>AVERAGE(AB74:AB79)</f>
        <v>#DIV/0!</v>
      </c>
    </row>
    <row r="81" spans="1:27" x14ac:dyDescent="0.25">
      <c r="A81" s="33" t="s">
        <v>22</v>
      </c>
      <c r="B81" s="33">
        <v>0</v>
      </c>
      <c r="D81" s="33">
        <v>0</v>
      </c>
      <c r="F81" s="33">
        <v>0</v>
      </c>
      <c r="H81" s="33">
        <v>4.3</v>
      </c>
      <c r="J81" s="33">
        <v>3.06</v>
      </c>
      <c r="L81" s="33">
        <v>1.84</v>
      </c>
      <c r="N81" s="33">
        <v>1.37</v>
      </c>
      <c r="P81" s="33">
        <v>1.93</v>
      </c>
      <c r="R81" s="33">
        <v>2.2400000000000002</v>
      </c>
      <c r="T81" s="33">
        <v>3.45</v>
      </c>
      <c r="V81" s="33">
        <v>0</v>
      </c>
      <c r="X81" s="33">
        <v>0</v>
      </c>
      <c r="Z81" s="33">
        <v>1.1000000000000001</v>
      </c>
    </row>
    <row r="82" spans="1:27" x14ac:dyDescent="0.25">
      <c r="A82" s="33" t="s">
        <v>23</v>
      </c>
      <c r="B82" s="33">
        <v>0</v>
      </c>
      <c r="D82" s="33">
        <v>0</v>
      </c>
      <c r="F82" s="33">
        <v>0</v>
      </c>
      <c r="H82" s="33">
        <v>3</v>
      </c>
      <c r="J82" s="33">
        <v>20</v>
      </c>
      <c r="L82" s="33">
        <v>29.5</v>
      </c>
      <c r="N82" s="33">
        <v>28.3</v>
      </c>
      <c r="P82" s="33">
        <v>19.7</v>
      </c>
      <c r="R82" s="33">
        <v>9</v>
      </c>
      <c r="T82" s="33">
        <v>5</v>
      </c>
      <c r="V82" s="33">
        <v>0</v>
      </c>
      <c r="X82" s="33">
        <v>0</v>
      </c>
      <c r="Z82" s="33">
        <v>61.5</v>
      </c>
    </row>
    <row r="83" spans="1:27" x14ac:dyDescent="0.25">
      <c r="A83" s="33" t="s">
        <v>24</v>
      </c>
      <c r="B83" s="33">
        <v>0</v>
      </c>
      <c r="D83" s="33">
        <v>0</v>
      </c>
      <c r="F83" s="33">
        <v>0</v>
      </c>
      <c r="H83" s="33">
        <v>0</v>
      </c>
      <c r="J83" s="33">
        <v>0</v>
      </c>
      <c r="L83" s="33">
        <v>0</v>
      </c>
      <c r="N83" s="33">
        <v>0</v>
      </c>
      <c r="P83" s="33">
        <v>0</v>
      </c>
      <c r="R83" s="33">
        <v>0</v>
      </c>
      <c r="T83" s="33">
        <v>0</v>
      </c>
      <c r="V83" s="33">
        <v>0</v>
      </c>
      <c r="X83" s="33">
        <v>0</v>
      </c>
      <c r="Z83" s="33">
        <v>0.8</v>
      </c>
    </row>
    <row r="84" spans="1:27" x14ac:dyDescent="0.25">
      <c r="A84" s="33" t="s">
        <v>257</v>
      </c>
      <c r="B84" s="33">
        <v>45</v>
      </c>
      <c r="D84" s="33">
        <v>45</v>
      </c>
      <c r="F84" s="33">
        <v>46</v>
      </c>
      <c r="H84" s="33">
        <v>46</v>
      </c>
      <c r="J84" s="33">
        <v>42</v>
      </c>
      <c r="L84" s="33">
        <v>44</v>
      </c>
      <c r="N84" s="33">
        <v>46</v>
      </c>
      <c r="P84" s="33">
        <v>46</v>
      </c>
      <c r="R84" s="33">
        <v>47</v>
      </c>
      <c r="T84" s="33">
        <v>45</v>
      </c>
      <c r="V84" s="33">
        <v>46</v>
      </c>
      <c r="X84" s="33">
        <v>45</v>
      </c>
      <c r="Z84" s="33">
        <v>36</v>
      </c>
    </row>
    <row r="87" spans="1:27" x14ac:dyDescent="0.25">
      <c r="A87" s="33" t="s">
        <v>1</v>
      </c>
      <c r="B87" s="33" t="s">
        <v>8</v>
      </c>
      <c r="D87" s="33" t="s">
        <v>9</v>
      </c>
      <c r="F87" s="33" t="s">
        <v>10</v>
      </c>
      <c r="H87" s="33" t="s">
        <v>11</v>
      </c>
      <c r="J87" s="33" t="s">
        <v>12</v>
      </c>
      <c r="L87" s="33" t="s">
        <v>13</v>
      </c>
      <c r="N87" s="33" t="s">
        <v>2</v>
      </c>
      <c r="P87" s="33" t="s">
        <v>3</v>
      </c>
      <c r="R87" s="33" t="s">
        <v>4</v>
      </c>
      <c r="T87" s="33" t="s">
        <v>5</v>
      </c>
      <c r="V87" s="33" t="s">
        <v>6</v>
      </c>
      <c r="X87" s="33" t="s">
        <v>7</v>
      </c>
      <c r="Z87" s="33" t="s">
        <v>14</v>
      </c>
    </row>
    <row r="88" spans="1:27" s="39" customFormat="1" ht="15.75" x14ac:dyDescent="0.25">
      <c r="A88" s="37" t="s">
        <v>329</v>
      </c>
      <c r="B88" s="38">
        <v>0</v>
      </c>
      <c r="D88" s="38">
        <v>0</v>
      </c>
      <c r="F88" s="38">
        <v>0</v>
      </c>
      <c r="H88" s="38">
        <v>0.625</v>
      </c>
      <c r="J88" s="38">
        <v>0.65</v>
      </c>
      <c r="L88" s="37">
        <v>11.700000000000001</v>
      </c>
      <c r="N88" s="38">
        <v>9.5222222222222221</v>
      </c>
      <c r="P88" s="38">
        <v>4.7555555555555555</v>
      </c>
      <c r="R88" s="38">
        <v>2.6333333333333333</v>
      </c>
      <c r="T88" s="38">
        <v>1.2888888888888888</v>
      </c>
      <c r="V88" s="38">
        <v>0</v>
      </c>
      <c r="X88" s="38">
        <v>0</v>
      </c>
      <c r="Z88" s="38">
        <v>31.033333333333335</v>
      </c>
    </row>
    <row r="89" spans="1:27" ht="15.75" x14ac:dyDescent="0.25">
      <c r="A89" s="37" t="s">
        <v>330</v>
      </c>
      <c r="B89" s="38">
        <v>0</v>
      </c>
      <c r="D89" s="38">
        <v>0</v>
      </c>
      <c r="F89" s="38">
        <v>0</v>
      </c>
      <c r="H89" s="38">
        <v>0</v>
      </c>
      <c r="J89" s="38">
        <v>3.0444444444444447</v>
      </c>
      <c r="K89" s="33"/>
      <c r="L89" s="38">
        <v>5.677777777777778</v>
      </c>
      <c r="M89" s="33"/>
      <c r="N89" s="38">
        <v>8.51</v>
      </c>
      <c r="P89" s="38">
        <v>3.2700000000000005</v>
      </c>
      <c r="R89" s="38">
        <v>1.45</v>
      </c>
      <c r="T89" s="38">
        <v>0.44444444444444442</v>
      </c>
      <c r="V89" s="38">
        <v>0</v>
      </c>
      <c r="X89" s="38">
        <v>0</v>
      </c>
      <c r="Z89" s="38">
        <v>21.28</v>
      </c>
    </row>
    <row r="90" spans="1:27" ht="15.75" x14ac:dyDescent="0.25">
      <c r="A90" s="37" t="s">
        <v>331</v>
      </c>
      <c r="B90" s="33">
        <v>0</v>
      </c>
      <c r="D90" s="38">
        <v>0</v>
      </c>
      <c r="F90" s="38">
        <v>0</v>
      </c>
      <c r="H90" s="38">
        <v>0.13</v>
      </c>
      <c r="J90" s="38">
        <v>3.7499999999999991</v>
      </c>
      <c r="K90" s="33"/>
      <c r="L90" s="38">
        <v>3.97</v>
      </c>
      <c r="M90" s="33"/>
      <c r="N90" s="38">
        <v>5.87</v>
      </c>
      <c r="P90" s="38">
        <v>2.3111111111111113</v>
      </c>
      <c r="Q90" s="33"/>
      <c r="R90" s="38">
        <v>0.53</v>
      </c>
      <c r="T90" s="38">
        <v>0.05</v>
      </c>
      <c r="V90" s="38">
        <v>0</v>
      </c>
      <c r="X90" s="38">
        <v>0</v>
      </c>
      <c r="Z90" s="38">
        <v>16.300000000000004</v>
      </c>
    </row>
    <row r="91" spans="1:27" ht="15.75" x14ac:dyDescent="0.25">
      <c r="A91" s="37" t="s">
        <v>60</v>
      </c>
      <c r="B91" s="37">
        <v>0</v>
      </c>
      <c r="D91" s="37">
        <v>0</v>
      </c>
      <c r="F91" s="37">
        <v>0</v>
      </c>
      <c r="H91" s="37">
        <v>0</v>
      </c>
      <c r="J91" s="37">
        <v>1.1300000000000001</v>
      </c>
      <c r="L91" s="37">
        <v>3.8</v>
      </c>
      <c r="N91" s="37">
        <v>5.89</v>
      </c>
      <c r="P91" s="37">
        <v>0.71</v>
      </c>
      <c r="R91" s="37">
        <v>1.21</v>
      </c>
      <c r="T91" s="37">
        <v>0.1</v>
      </c>
      <c r="V91" s="37">
        <v>0</v>
      </c>
      <c r="X91" s="37">
        <v>0</v>
      </c>
      <c r="Z91" s="37">
        <v>12.84</v>
      </c>
    </row>
    <row r="92" spans="1:27" ht="15.75" x14ac:dyDescent="0.25">
      <c r="A92" s="37" t="s">
        <v>333</v>
      </c>
      <c r="B92" s="33">
        <v>0</v>
      </c>
      <c r="D92" s="38">
        <v>0</v>
      </c>
      <c r="F92" s="38">
        <v>0</v>
      </c>
      <c r="H92" s="38">
        <v>0</v>
      </c>
      <c r="J92" s="38">
        <v>0.96</v>
      </c>
      <c r="L92" s="38">
        <v>3.7</v>
      </c>
      <c r="M92" s="33"/>
      <c r="N92" s="38">
        <v>2.54</v>
      </c>
      <c r="O92" s="33"/>
      <c r="P92" s="38">
        <v>1.4599999999999997</v>
      </c>
      <c r="Q92" s="33"/>
      <c r="R92" s="38">
        <v>1.2</v>
      </c>
      <c r="S92" s="33"/>
      <c r="T92" s="38">
        <v>0.13999999999999999</v>
      </c>
      <c r="U92" s="33"/>
      <c r="V92" s="38">
        <v>0</v>
      </c>
      <c r="W92" s="33"/>
      <c r="X92" s="38">
        <v>0</v>
      </c>
      <c r="Y92" s="33"/>
      <c r="Z92" s="38">
        <v>10.000000000000002</v>
      </c>
      <c r="AA92" s="3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0"/>
  <sheetViews>
    <sheetView topLeftCell="A14" workbookViewId="0">
      <selection activeCell="C40" sqref="C40"/>
    </sheetView>
  </sheetViews>
  <sheetFormatPr defaultRowHeight="15" x14ac:dyDescent="0.25"/>
  <cols>
    <col min="1" max="6" width="20.7109375" customWidth="1"/>
    <col min="7" max="7" width="23.7109375" customWidth="1"/>
    <col min="8" max="9" width="20.7109375" customWidth="1"/>
  </cols>
  <sheetData>
    <row r="4" spans="2:9" x14ac:dyDescent="0.25">
      <c r="C4" t="s">
        <v>344</v>
      </c>
      <c r="D4" t="s">
        <v>345</v>
      </c>
      <c r="E4" t="s">
        <v>346</v>
      </c>
      <c r="G4" t="s">
        <v>341</v>
      </c>
      <c r="H4" t="s">
        <v>342</v>
      </c>
      <c r="I4" t="s">
        <v>343</v>
      </c>
    </row>
    <row r="5" spans="2:9" x14ac:dyDescent="0.25">
      <c r="B5" t="s">
        <v>334</v>
      </c>
      <c r="C5">
        <v>9</v>
      </c>
      <c r="D5">
        <v>6</v>
      </c>
      <c r="F5" t="s">
        <v>338</v>
      </c>
      <c r="G5">
        <f>SUM(C5/15*100)</f>
        <v>60</v>
      </c>
      <c r="H5">
        <f>SUM(D5/15*100)</f>
        <v>40</v>
      </c>
    </row>
    <row r="6" spans="2:9" x14ac:dyDescent="0.25">
      <c r="B6" t="s">
        <v>335</v>
      </c>
      <c r="C6">
        <v>13</v>
      </c>
      <c r="D6">
        <v>2</v>
      </c>
      <c r="F6" t="s">
        <v>339</v>
      </c>
      <c r="G6" s="41">
        <f t="shared" ref="G6:G8" si="0">SUM(C6/15*100)</f>
        <v>86.666666666666671</v>
      </c>
      <c r="H6" s="41">
        <f t="shared" ref="H6:H8" si="1">SUM(D6/15*100)</f>
        <v>13.333333333333334</v>
      </c>
    </row>
    <row r="7" spans="2:9" x14ac:dyDescent="0.25">
      <c r="B7" t="s">
        <v>336</v>
      </c>
      <c r="C7">
        <v>4</v>
      </c>
      <c r="D7">
        <v>9</v>
      </c>
      <c r="E7">
        <v>2</v>
      </c>
      <c r="F7" t="s">
        <v>336</v>
      </c>
      <c r="G7" s="41">
        <f t="shared" si="0"/>
        <v>26.666666666666668</v>
      </c>
      <c r="H7" s="41">
        <f t="shared" si="1"/>
        <v>60</v>
      </c>
    </row>
    <row r="8" spans="2:9" x14ac:dyDescent="0.25">
      <c r="B8" t="s">
        <v>337</v>
      </c>
      <c r="C8">
        <v>1</v>
      </c>
      <c r="D8">
        <v>14</v>
      </c>
      <c r="F8" t="s">
        <v>340</v>
      </c>
      <c r="G8" s="41">
        <f t="shared" si="0"/>
        <v>6.666666666666667</v>
      </c>
      <c r="H8" s="41">
        <f t="shared" si="1"/>
        <v>93.333333333333329</v>
      </c>
    </row>
    <row r="36" spans="1:3" x14ac:dyDescent="0.25">
      <c r="B36" t="s">
        <v>347</v>
      </c>
    </row>
    <row r="37" spans="1:3" x14ac:dyDescent="0.25">
      <c r="A37" t="s">
        <v>348</v>
      </c>
      <c r="B37">
        <v>22</v>
      </c>
      <c r="C37">
        <f>SUM(B37/30)</f>
        <v>0.73333333333333328</v>
      </c>
    </row>
    <row r="38" spans="1:3" x14ac:dyDescent="0.25">
      <c r="A38" t="s">
        <v>349</v>
      </c>
      <c r="B38">
        <v>8</v>
      </c>
      <c r="C38">
        <f>SUM(B38/30)</f>
        <v>0.26666666666666666</v>
      </c>
    </row>
    <row r="39" spans="1:3" x14ac:dyDescent="0.25">
      <c r="A39" t="s">
        <v>350</v>
      </c>
      <c r="B39">
        <v>0</v>
      </c>
    </row>
    <row r="40" spans="1:3" x14ac:dyDescent="0.25">
      <c r="B40" t="s">
        <v>351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Precipitation</vt:lpstr>
      <vt:lpstr>Snowfall </vt:lpstr>
      <vt:lpstr>Daily Mean Temp</vt:lpstr>
      <vt:lpstr>Daily Max Temp</vt:lpstr>
      <vt:lpstr>Sheet6</vt:lpstr>
      <vt:lpstr>Sheet7</vt:lpstr>
      <vt:lpstr>Monthly_Snowfall</vt:lpstr>
      <vt:lpstr>4graphs_LaGrande_westmap</vt:lpstr>
      <vt:lpstr>Precipitation!OLE_LINK1</vt:lpstr>
    </vt:vector>
  </TitlesOfParts>
  <Company>Wallowa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2015-05-27T14:09:32Z</dcterms:created>
  <dcterms:modified xsi:type="dcterms:W3CDTF">2015-05-28T21:55:56Z</dcterms:modified>
</cp:coreProperties>
</file>