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96" windowWidth="13380" windowHeight="6888" activeTab="1"/>
  </bookViews>
  <sheets>
    <sheet name="Sheet1" sheetId="1" r:id="rId1"/>
    <sheet name="CBH_UN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5" i="2" l="1"/>
  <c r="H45" i="2"/>
  <c r="H35" i="2"/>
  <c r="H7" i="2"/>
  <c r="H43" i="2"/>
  <c r="H41" i="2"/>
  <c r="H39" i="2"/>
  <c r="H37" i="2"/>
  <c r="H31" i="2"/>
  <c r="H27" i="2"/>
  <c r="H23" i="2"/>
  <c r="H16" i="2"/>
  <c r="H12" i="2"/>
  <c r="H8" i="2"/>
  <c r="G45" i="2"/>
  <c r="G31" i="2"/>
  <c r="G27" i="2"/>
  <c r="G23" i="2"/>
  <c r="G16" i="2"/>
  <c r="G12" i="2"/>
  <c r="G8" i="2"/>
  <c r="D45" i="2"/>
  <c r="D31" i="1" l="1"/>
  <c r="D29" i="1"/>
  <c r="D28" i="1"/>
  <c r="D27" i="1"/>
  <c r="D26" i="1"/>
  <c r="D25" i="1"/>
  <c r="D23" i="1"/>
  <c r="D22" i="1"/>
  <c r="D21" i="1"/>
  <c r="C31" i="1"/>
  <c r="D12" i="1"/>
  <c r="D11" i="1"/>
  <c r="D10" i="1"/>
  <c r="D9" i="1"/>
  <c r="D7" i="1"/>
  <c r="D6" i="1"/>
  <c r="C15" i="1"/>
  <c r="D5" i="1" s="1"/>
  <c r="D13" i="1" l="1"/>
</calcChain>
</file>

<file path=xl/sharedStrings.xml><?xml version="1.0" encoding="utf-8"?>
<sst xmlns="http://schemas.openxmlformats.org/spreadsheetml/2006/main" count="103" uniqueCount="46">
  <si>
    <t>WUIZ FRCC COUNT</t>
  </si>
  <si>
    <t>Rowid</t>
  </si>
  <si>
    <t>VALUE</t>
  </si>
  <si>
    <t>COUNT</t>
  </si>
  <si>
    <t>LABEL</t>
  </si>
  <si>
    <t>DESCRIPTIO</t>
  </si>
  <si>
    <t>R</t>
  </si>
  <si>
    <t>G</t>
  </si>
  <si>
    <t>B</t>
  </si>
  <si>
    <t>RED</t>
  </si>
  <si>
    <t>GREEN</t>
  </si>
  <si>
    <t>BLUE</t>
  </si>
  <si>
    <t>Fire Regime Condition Class I</t>
  </si>
  <si>
    <t>Low Vegetation Departure</t>
  </si>
  <si>
    <t>Fire Regime Condition Class II</t>
  </si>
  <si>
    <t>Moderate Vegetation Departure</t>
  </si>
  <si>
    <t>Fire Regime Condition Class III</t>
  </si>
  <si>
    <t>High Vegetation Departure</t>
  </si>
  <si>
    <t>Water</t>
  </si>
  <si>
    <t>Urban</t>
  </si>
  <si>
    <t>Barren</t>
  </si>
  <si>
    <t>Sparsely Vegetated</t>
  </si>
  <si>
    <t>Agriculture</t>
  </si>
  <si>
    <t xml:space="preserve">Entire Union County </t>
  </si>
  <si>
    <t xml:space="preserve">Percent </t>
  </si>
  <si>
    <t>Percent</t>
  </si>
  <si>
    <t>CBH_F_X_10</t>
  </si>
  <si>
    <t>Non-Forested</t>
  </si>
  <si>
    <t xml:space="preserve"> </t>
  </si>
  <si>
    <t>72 &lt;= CBH &lt;= 82</t>
  </si>
  <si>
    <t>85 &lt;= CBH &lt;= 118</t>
  </si>
  <si>
    <t>121 &lt;= CBH &lt;= 167</t>
  </si>
  <si>
    <t>171 &lt;= CBH &lt;= 249</t>
  </si>
  <si>
    <t>253 &lt;= CBH &lt;= 817</t>
  </si>
  <si>
    <t>Coverage</t>
  </si>
  <si>
    <t>1 to 2 foot above ground</t>
  </si>
  <si>
    <t>Less than 1 foot above ground</t>
  </si>
  <si>
    <t>2 to 4 foot above ground</t>
  </si>
  <si>
    <t>4 to 5 foot above ground</t>
  </si>
  <si>
    <t>5 to 6 foot above ground</t>
  </si>
  <si>
    <t>6 to 7 foot above ground</t>
  </si>
  <si>
    <t>7 to 8 foot</t>
  </si>
  <si>
    <t>8 to 12 foot</t>
  </si>
  <si>
    <t>12 to 17 foot</t>
  </si>
  <si>
    <t>17 to 25 foot</t>
  </si>
  <si>
    <t>25 to 80 foot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</si>
</sst>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6" workbookViewId="0">
      <selection activeCell="A37" sqref="A37"/>
    </sheetView>
  </sheetViews>
  <sheetFormatPr defaultRowHeight="14.4" x14ac:dyDescent="0.3"/>
  <cols>
    <col min="1" max="1" width="15" style="1" customWidth="1"/>
    <col min="2" max="2" width="8.88671875" style="1"/>
    <col min="3" max="3" width="13" style="1" customWidth="1"/>
    <col min="4" max="4" width="14.77734375" style="1" customWidth="1"/>
    <col min="5" max="5" width="16.88671875" style="1" customWidth="1"/>
    <col min="6" max="6" width="12.21875" style="1" customWidth="1"/>
    <col min="7" max="11" width="8.88671875" style="1"/>
    <col min="12" max="12" width="8.88671875" style="1" customWidth="1"/>
  </cols>
  <sheetData>
    <row r="2" spans="1:12" x14ac:dyDescent="0.3">
      <c r="A2" s="1" t="s">
        <v>0</v>
      </c>
    </row>
    <row r="3" spans="1:12" ht="9.6" customHeight="1" x14ac:dyDescent="0.3"/>
    <row r="4" spans="1:12" ht="22.2" customHeight="1" x14ac:dyDescent="0.3">
      <c r="A4" s="1" t="s">
        <v>1</v>
      </c>
      <c r="B4" s="1" t="s">
        <v>2</v>
      </c>
      <c r="C4" s="1" t="s">
        <v>3</v>
      </c>
      <c r="D4" s="1" t="s">
        <v>24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</row>
    <row r="5" spans="1:12" ht="37.799999999999997" customHeight="1" x14ac:dyDescent="0.3">
      <c r="A5" s="1">
        <v>0</v>
      </c>
      <c r="B5" s="1">
        <v>1</v>
      </c>
      <c r="C5" s="1">
        <v>110672</v>
      </c>
      <c r="D5" s="1">
        <f>SUM(C5/C15)</f>
        <v>0.14938415749370659</v>
      </c>
      <c r="E5" s="2" t="s">
        <v>12</v>
      </c>
      <c r="F5" s="2" t="s">
        <v>13</v>
      </c>
      <c r="G5" s="1">
        <v>56</v>
      </c>
      <c r="H5" s="1">
        <v>168</v>
      </c>
      <c r="I5" s="1">
        <v>0</v>
      </c>
      <c r="J5" s="1">
        <v>0.219607</v>
      </c>
      <c r="K5" s="1">
        <v>0.65882300000000005</v>
      </c>
      <c r="L5" s="1">
        <v>0</v>
      </c>
    </row>
    <row r="6" spans="1:12" ht="31.8" customHeight="1" x14ac:dyDescent="0.3">
      <c r="A6" s="1">
        <v>1</v>
      </c>
      <c r="B6" s="1">
        <v>2</v>
      </c>
      <c r="C6" s="1">
        <v>163946</v>
      </c>
      <c r="D6" s="1">
        <f>SUM(C6/C15)</f>
        <v>0.22129296556006237</v>
      </c>
      <c r="E6" s="2" t="s">
        <v>14</v>
      </c>
      <c r="F6" s="2" t="s">
        <v>15</v>
      </c>
      <c r="G6" s="1">
        <v>255</v>
      </c>
      <c r="H6" s="1">
        <v>255</v>
      </c>
      <c r="I6" s="1">
        <v>0</v>
      </c>
      <c r="J6" s="1">
        <v>1</v>
      </c>
      <c r="K6" s="1">
        <v>1</v>
      </c>
      <c r="L6" s="1">
        <v>0</v>
      </c>
    </row>
    <row r="7" spans="1:12" ht="26.4" customHeight="1" x14ac:dyDescent="0.3">
      <c r="A7" s="1">
        <v>2</v>
      </c>
      <c r="B7" s="1">
        <v>3</v>
      </c>
      <c r="C7" s="1">
        <v>348329</v>
      </c>
      <c r="D7" s="1">
        <f>SUM(C7/C15)</f>
        <v>0.47017162602668539</v>
      </c>
      <c r="E7" s="2" t="s">
        <v>16</v>
      </c>
      <c r="F7" s="2" t="s">
        <v>17</v>
      </c>
      <c r="G7" s="1">
        <v>255</v>
      </c>
      <c r="H7" s="1">
        <v>0</v>
      </c>
      <c r="I7" s="1">
        <v>0</v>
      </c>
      <c r="J7" s="1">
        <v>1</v>
      </c>
      <c r="K7" s="1">
        <v>0</v>
      </c>
      <c r="L7" s="1">
        <v>0</v>
      </c>
    </row>
    <row r="8" spans="1:12" ht="26.4" customHeight="1" x14ac:dyDescent="0.3">
      <c r="E8" s="2"/>
      <c r="F8" s="2"/>
    </row>
    <row r="9" spans="1:12" x14ac:dyDescent="0.3">
      <c r="A9" s="1">
        <v>3</v>
      </c>
      <c r="B9" s="1">
        <v>111</v>
      </c>
      <c r="C9" s="1">
        <v>1125</v>
      </c>
      <c r="D9" s="1">
        <f>SUM(C9/C15)</f>
        <v>1.5185157689426407E-3</v>
      </c>
      <c r="E9" s="2" t="s">
        <v>18</v>
      </c>
      <c r="F9" s="2" t="s">
        <v>18</v>
      </c>
      <c r="G9" s="1">
        <v>0</v>
      </c>
      <c r="H9" s="1">
        <v>0</v>
      </c>
      <c r="I9" s="1">
        <v>255</v>
      </c>
      <c r="J9" s="1">
        <v>0</v>
      </c>
      <c r="K9" s="1">
        <v>0</v>
      </c>
      <c r="L9" s="1">
        <v>1</v>
      </c>
    </row>
    <row r="10" spans="1:12" x14ac:dyDescent="0.3">
      <c r="A10" s="1">
        <v>4</v>
      </c>
      <c r="B10" s="1">
        <v>120</v>
      </c>
      <c r="C10" s="1">
        <v>9912</v>
      </c>
      <c r="D10" s="1">
        <f>SUM(C10/C15)</f>
        <v>1.3379136268230625E-2</v>
      </c>
      <c r="E10" s="2" t="s">
        <v>19</v>
      </c>
      <c r="F10" s="2" t="s">
        <v>19</v>
      </c>
      <c r="G10" s="1">
        <v>132</v>
      </c>
      <c r="H10" s="1">
        <v>0</v>
      </c>
      <c r="I10" s="1">
        <v>168</v>
      </c>
      <c r="J10" s="1">
        <v>0.51764699999999997</v>
      </c>
      <c r="K10" s="1">
        <v>0</v>
      </c>
      <c r="L10" s="1">
        <v>0.65882300000000005</v>
      </c>
    </row>
    <row r="11" spans="1:12" x14ac:dyDescent="0.3">
      <c r="A11" s="1">
        <v>5</v>
      </c>
      <c r="B11" s="1">
        <v>131</v>
      </c>
      <c r="C11" s="1">
        <v>216</v>
      </c>
      <c r="D11" s="1">
        <f>SUM(C11/C15)</f>
        <v>2.9155502763698697E-4</v>
      </c>
      <c r="E11" s="2" t="s">
        <v>20</v>
      </c>
      <c r="F11" s="2" t="s">
        <v>20</v>
      </c>
      <c r="G11" s="1">
        <v>78</v>
      </c>
      <c r="H11" s="1">
        <v>78</v>
      </c>
      <c r="I11" s="1">
        <v>78</v>
      </c>
      <c r="J11" s="1">
        <v>0.30588199999999999</v>
      </c>
      <c r="K11" s="1">
        <v>0.30588199999999999</v>
      </c>
      <c r="L11" s="1">
        <v>0.30588199999999999</v>
      </c>
    </row>
    <row r="12" spans="1:12" ht="28.8" x14ac:dyDescent="0.3">
      <c r="A12" s="1">
        <v>6</v>
      </c>
      <c r="B12" s="1">
        <v>132</v>
      </c>
      <c r="C12" s="1">
        <v>246</v>
      </c>
      <c r="D12" s="1">
        <f>SUM(C12/C15)</f>
        <v>3.3204878147545741E-4</v>
      </c>
      <c r="E12" s="2" t="s">
        <v>21</v>
      </c>
      <c r="F12" s="2" t="s">
        <v>21</v>
      </c>
      <c r="G12" s="1">
        <v>178</v>
      </c>
      <c r="H12" s="1">
        <v>178</v>
      </c>
      <c r="I12" s="1">
        <v>178</v>
      </c>
      <c r="J12" s="1">
        <v>0.69803899999999997</v>
      </c>
      <c r="K12" s="1">
        <v>0.69803899999999997</v>
      </c>
      <c r="L12" s="1">
        <v>0.69803899999999997</v>
      </c>
    </row>
    <row r="13" spans="1:12" x14ac:dyDescent="0.3">
      <c r="A13" s="1">
        <v>7</v>
      </c>
      <c r="B13" s="1">
        <v>180</v>
      </c>
      <c r="C13" s="1">
        <v>106409</v>
      </c>
      <c r="D13" s="1">
        <f>SUM(C13/C15)</f>
        <v>0.14362999507325994</v>
      </c>
      <c r="E13" s="2" t="s">
        <v>22</v>
      </c>
      <c r="F13" s="2" t="s">
        <v>22</v>
      </c>
      <c r="G13" s="1">
        <v>223</v>
      </c>
      <c r="H13" s="1">
        <v>115</v>
      </c>
      <c r="I13" s="1">
        <v>255</v>
      </c>
      <c r="J13" s="1">
        <v>0.87450899999999998</v>
      </c>
      <c r="K13" s="1">
        <v>0.45097999999999999</v>
      </c>
      <c r="L13" s="1">
        <v>1</v>
      </c>
    </row>
    <row r="15" spans="1:12" x14ac:dyDescent="0.3">
      <c r="C15" s="1">
        <f>SUM(C5:C14)</f>
        <v>740855</v>
      </c>
    </row>
    <row r="18" spans="1:13" ht="21" customHeight="1" x14ac:dyDescent="0.3">
      <c r="A18" s="1" t="s">
        <v>23</v>
      </c>
    </row>
    <row r="20" spans="1:13" x14ac:dyDescent="0.3">
      <c r="A20" s="1" t="s">
        <v>1</v>
      </c>
      <c r="B20" s="1" t="s">
        <v>2</v>
      </c>
      <c r="C20" s="1" t="s">
        <v>3</v>
      </c>
      <c r="D20" s="1" t="s">
        <v>25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/>
    </row>
    <row r="21" spans="1:13" ht="43.2" x14ac:dyDescent="0.3">
      <c r="A21" s="1">
        <v>0</v>
      </c>
      <c r="B21" s="1">
        <v>1</v>
      </c>
      <c r="C21" s="1">
        <v>330789</v>
      </c>
      <c r="D21" s="1">
        <f>SUM(C21/C31)</f>
        <v>0.15662795504230467</v>
      </c>
      <c r="E21" s="2" t="s">
        <v>12</v>
      </c>
      <c r="F21" s="2" t="s">
        <v>13</v>
      </c>
      <c r="G21" s="1">
        <v>56</v>
      </c>
      <c r="H21" s="1">
        <v>168</v>
      </c>
      <c r="I21" s="1">
        <v>0</v>
      </c>
      <c r="J21" s="1">
        <v>0.219607</v>
      </c>
      <c r="K21" s="1">
        <v>0.65882300000000005</v>
      </c>
      <c r="L21" s="1">
        <v>0</v>
      </c>
      <c r="M21" s="1"/>
    </row>
    <row r="22" spans="1:13" ht="43.2" x14ac:dyDescent="0.3">
      <c r="A22" s="1">
        <v>1</v>
      </c>
      <c r="B22" s="1">
        <v>2</v>
      </c>
      <c r="C22" s="1">
        <v>549212</v>
      </c>
      <c r="D22" s="1">
        <f>SUM(C22/C31)</f>
        <v>0.26005082528347145</v>
      </c>
      <c r="E22" s="2" t="s">
        <v>14</v>
      </c>
      <c r="F22" s="2" t="s">
        <v>15</v>
      </c>
      <c r="G22" s="1">
        <v>255</v>
      </c>
      <c r="H22" s="1">
        <v>255</v>
      </c>
      <c r="I22" s="1">
        <v>0</v>
      </c>
      <c r="J22" s="1">
        <v>1</v>
      </c>
      <c r="K22" s="1">
        <v>1</v>
      </c>
      <c r="L22" s="1">
        <v>0</v>
      </c>
      <c r="M22" s="1"/>
    </row>
    <row r="23" spans="1:13" ht="43.2" x14ac:dyDescent="0.3">
      <c r="A23" s="1">
        <v>2</v>
      </c>
      <c r="B23" s="1">
        <v>3</v>
      </c>
      <c r="C23" s="1">
        <v>863173</v>
      </c>
      <c r="D23" s="1">
        <f>SUM(C23/C31)</f>
        <v>0.40871075470384827</v>
      </c>
      <c r="E23" s="2" t="s">
        <v>16</v>
      </c>
      <c r="F23" s="2" t="s">
        <v>17</v>
      </c>
      <c r="G23" s="1">
        <v>255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/>
    </row>
    <row r="24" spans="1:13" x14ac:dyDescent="0.3">
      <c r="E24" s="2"/>
      <c r="F24" s="2"/>
      <c r="M24" s="1"/>
    </row>
    <row r="25" spans="1:13" ht="26.4" customHeight="1" x14ac:dyDescent="0.3">
      <c r="A25" s="1">
        <v>3</v>
      </c>
      <c r="B25" s="1">
        <v>111</v>
      </c>
      <c r="C25" s="1">
        <v>4047</v>
      </c>
      <c r="D25" s="1">
        <f>SUM(C25/C31)</f>
        <v>1.9162467133314804E-3</v>
      </c>
      <c r="E25" s="2" t="s">
        <v>18</v>
      </c>
      <c r="F25" s="2" t="s">
        <v>18</v>
      </c>
      <c r="G25" s="1">
        <v>0</v>
      </c>
      <c r="H25" s="1">
        <v>0</v>
      </c>
      <c r="I25" s="1">
        <v>255</v>
      </c>
      <c r="J25" s="1">
        <v>0</v>
      </c>
      <c r="K25" s="1">
        <v>0</v>
      </c>
      <c r="L25" s="1">
        <v>1</v>
      </c>
      <c r="M25" s="1"/>
    </row>
    <row r="26" spans="1:13" x14ac:dyDescent="0.3">
      <c r="A26" s="1">
        <v>4</v>
      </c>
      <c r="B26" s="1">
        <v>120</v>
      </c>
      <c r="C26" s="1">
        <v>32972</v>
      </c>
      <c r="D26" s="1">
        <f>SUM(C26/C31)</f>
        <v>1.5612178559912421E-2</v>
      </c>
      <c r="E26" s="2" t="s">
        <v>19</v>
      </c>
      <c r="F26" s="2" t="s">
        <v>19</v>
      </c>
      <c r="G26" s="1">
        <v>132</v>
      </c>
      <c r="H26" s="1">
        <v>0</v>
      </c>
      <c r="I26" s="1">
        <v>168</v>
      </c>
      <c r="J26" s="1">
        <v>0.51764699999999997</v>
      </c>
      <c r="K26" s="1">
        <v>0</v>
      </c>
      <c r="L26" s="1">
        <v>0.65882300000000005</v>
      </c>
      <c r="M26" s="1"/>
    </row>
    <row r="27" spans="1:13" x14ac:dyDescent="0.3">
      <c r="A27" s="1">
        <v>5</v>
      </c>
      <c r="B27" s="1">
        <v>131</v>
      </c>
      <c r="C27" s="1">
        <v>15770</v>
      </c>
      <c r="D27" s="1">
        <f>SUM(C27/C31)</f>
        <v>7.4670646575827641E-3</v>
      </c>
      <c r="E27" s="2" t="s">
        <v>20</v>
      </c>
      <c r="F27" s="2" t="s">
        <v>20</v>
      </c>
      <c r="G27" s="1">
        <v>78</v>
      </c>
      <c r="H27" s="1">
        <v>78</v>
      </c>
      <c r="I27" s="1">
        <v>78</v>
      </c>
      <c r="J27" s="1">
        <v>0.30588199999999999</v>
      </c>
      <c r="K27" s="1">
        <v>0.30588199999999999</v>
      </c>
      <c r="L27" s="1">
        <v>0.30588199999999999</v>
      </c>
      <c r="M27" s="1"/>
    </row>
    <row r="28" spans="1:13" ht="28.8" x14ac:dyDescent="0.3">
      <c r="A28" s="1">
        <v>6</v>
      </c>
      <c r="B28" s="1">
        <v>132</v>
      </c>
      <c r="C28" s="1">
        <v>5414</v>
      </c>
      <c r="D28" s="1">
        <f>SUM(C28/C31)</f>
        <v>2.5635185831422375E-3</v>
      </c>
      <c r="E28" s="2" t="s">
        <v>21</v>
      </c>
      <c r="F28" s="2" t="s">
        <v>21</v>
      </c>
      <c r="G28" s="1">
        <v>178</v>
      </c>
      <c r="H28" s="1">
        <v>178</v>
      </c>
      <c r="I28" s="1">
        <v>178</v>
      </c>
      <c r="J28" s="1">
        <v>0.69803899999999997</v>
      </c>
      <c r="K28" s="1">
        <v>0.69803899999999997</v>
      </c>
      <c r="L28" s="1">
        <v>0.69803899999999997</v>
      </c>
      <c r="M28" s="1"/>
    </row>
    <row r="29" spans="1:13" x14ac:dyDescent="0.3">
      <c r="A29" s="1">
        <v>7</v>
      </c>
      <c r="B29" s="1">
        <v>180</v>
      </c>
      <c r="C29" s="1">
        <v>310564</v>
      </c>
      <c r="D29" s="1">
        <f>SUM(C29/C31)</f>
        <v>0.14705145645640669</v>
      </c>
      <c r="E29" s="2" t="s">
        <v>22</v>
      </c>
      <c r="F29" s="2" t="s">
        <v>22</v>
      </c>
      <c r="G29" s="1">
        <v>223</v>
      </c>
      <c r="H29" s="1">
        <v>115</v>
      </c>
      <c r="I29" s="1">
        <v>255</v>
      </c>
      <c r="J29" s="1">
        <v>0.87450899999999998</v>
      </c>
      <c r="K29" s="1">
        <v>0.45097999999999999</v>
      </c>
      <c r="L29" s="1">
        <v>1</v>
      </c>
      <c r="M29" s="1"/>
    </row>
    <row r="31" spans="1:13" x14ac:dyDescent="0.3">
      <c r="C31" s="1">
        <f>SUM(C21:C30)</f>
        <v>2111941</v>
      </c>
      <c r="D31" s="1">
        <f>SUM(D21:D29)</f>
        <v>0.99999999999999978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6"/>
  <sheetViews>
    <sheetView tabSelected="1" topLeftCell="A4" workbookViewId="0">
      <selection activeCell="K11" sqref="K11"/>
    </sheetView>
  </sheetViews>
  <sheetFormatPr defaultRowHeight="14.4" x14ac:dyDescent="0.3"/>
  <cols>
    <col min="4" max="4" width="15.109375" customWidth="1"/>
    <col min="9" max="9" width="13.33203125" customWidth="1"/>
    <col min="11" max="11" width="10.5546875" bestFit="1" customWidth="1"/>
  </cols>
  <sheetData>
    <row r="4" spans="2:9" x14ac:dyDescent="0.3">
      <c r="H4" t="s">
        <v>25</v>
      </c>
    </row>
    <row r="5" spans="2:9" x14ac:dyDescent="0.3">
      <c r="H5" t="s">
        <v>34</v>
      </c>
    </row>
    <row r="6" spans="2:9" x14ac:dyDescent="0.3">
      <c r="B6" t="s">
        <v>1</v>
      </c>
      <c r="C6" t="s">
        <v>2</v>
      </c>
      <c r="D6" t="s">
        <v>3</v>
      </c>
      <c r="E6" t="s">
        <v>26</v>
      </c>
    </row>
    <row r="7" spans="2:9" x14ac:dyDescent="0.3">
      <c r="B7">
        <v>0</v>
      </c>
      <c r="C7">
        <v>0</v>
      </c>
      <c r="D7">
        <v>661064</v>
      </c>
      <c r="E7" t="s">
        <v>27</v>
      </c>
      <c r="G7">
        <v>661064</v>
      </c>
      <c r="H7">
        <f>SUM(G7/D45)</f>
        <v>0.32124090978669434</v>
      </c>
    </row>
    <row r="8" spans="2:9" x14ac:dyDescent="0.3">
      <c r="B8">
        <v>1</v>
      </c>
      <c r="C8">
        <v>3</v>
      </c>
      <c r="D8">
        <v>36323</v>
      </c>
      <c r="E8" t="s">
        <v>28</v>
      </c>
      <c r="G8">
        <f>SUM(D8:D10)</f>
        <v>76122</v>
      </c>
      <c r="H8">
        <f>SUM(G8/G45)</f>
        <v>3.6991124210035253E-2</v>
      </c>
      <c r="I8" s="3" t="s">
        <v>36</v>
      </c>
    </row>
    <row r="9" spans="2:9" x14ac:dyDescent="0.3">
      <c r="B9">
        <v>2</v>
      </c>
      <c r="C9">
        <v>7</v>
      </c>
      <c r="D9">
        <v>37189</v>
      </c>
      <c r="E9" t="s">
        <v>28</v>
      </c>
      <c r="I9" s="3"/>
    </row>
    <row r="10" spans="2:9" x14ac:dyDescent="0.3">
      <c r="B10">
        <v>3</v>
      </c>
      <c r="C10">
        <v>10</v>
      </c>
      <c r="D10">
        <v>2610</v>
      </c>
      <c r="E10" t="s">
        <v>28</v>
      </c>
      <c r="I10" s="3"/>
    </row>
    <row r="12" spans="2:9" x14ac:dyDescent="0.3">
      <c r="B12">
        <v>4</v>
      </c>
      <c r="C12">
        <v>13</v>
      </c>
      <c r="D12">
        <v>4230</v>
      </c>
      <c r="E12" t="s">
        <v>28</v>
      </c>
      <c r="G12">
        <f>SUM(D12:D14)</f>
        <v>761446</v>
      </c>
      <c r="H12">
        <f>SUM(G12/G45)</f>
        <v>0.3700210657265246</v>
      </c>
      <c r="I12" s="3" t="s">
        <v>35</v>
      </c>
    </row>
    <row r="13" spans="2:9" x14ac:dyDescent="0.3">
      <c r="B13">
        <v>5</v>
      </c>
      <c r="C13">
        <v>16</v>
      </c>
      <c r="D13">
        <v>756067</v>
      </c>
      <c r="E13" t="s">
        <v>28</v>
      </c>
      <c r="I13" s="3"/>
    </row>
    <row r="14" spans="2:9" x14ac:dyDescent="0.3">
      <c r="B14">
        <v>6</v>
      </c>
      <c r="C14">
        <v>20</v>
      </c>
      <c r="D14">
        <v>1149</v>
      </c>
      <c r="E14" t="s">
        <v>28</v>
      </c>
      <c r="I14" s="3"/>
    </row>
    <row r="16" spans="2:9" x14ac:dyDescent="0.3">
      <c r="B16">
        <v>7</v>
      </c>
      <c r="C16">
        <v>23</v>
      </c>
      <c r="D16">
        <v>2391</v>
      </c>
      <c r="E16" t="s">
        <v>28</v>
      </c>
      <c r="G16">
        <f>SUM(D16:D21)</f>
        <v>279535</v>
      </c>
      <c r="H16">
        <f>SUM(G16/G45)</f>
        <v>0.13583870505310167</v>
      </c>
      <c r="I16" s="3" t="s">
        <v>37</v>
      </c>
    </row>
    <row r="17" spans="2:9" x14ac:dyDescent="0.3">
      <c r="B17">
        <v>8</v>
      </c>
      <c r="C17">
        <v>26</v>
      </c>
      <c r="D17">
        <v>128056</v>
      </c>
      <c r="E17" t="s">
        <v>28</v>
      </c>
      <c r="I17" s="3"/>
    </row>
    <row r="18" spans="2:9" x14ac:dyDescent="0.3">
      <c r="B18">
        <v>9</v>
      </c>
      <c r="C18">
        <v>30</v>
      </c>
      <c r="D18">
        <v>38150</v>
      </c>
      <c r="E18" t="s">
        <v>28</v>
      </c>
      <c r="I18" s="3"/>
    </row>
    <row r="19" spans="2:9" x14ac:dyDescent="0.3">
      <c r="B19">
        <v>10</v>
      </c>
      <c r="C19">
        <v>33</v>
      </c>
      <c r="D19">
        <v>77459</v>
      </c>
      <c r="E19" t="s">
        <v>28</v>
      </c>
      <c r="I19" s="3"/>
    </row>
    <row r="20" spans="2:9" x14ac:dyDescent="0.3">
      <c r="B20">
        <v>11</v>
      </c>
      <c r="C20">
        <v>36</v>
      </c>
      <c r="D20">
        <v>24109</v>
      </c>
      <c r="E20" t="s">
        <v>28</v>
      </c>
      <c r="I20" s="3"/>
    </row>
    <row r="21" spans="2:9" x14ac:dyDescent="0.3">
      <c r="B21">
        <v>12</v>
      </c>
      <c r="C21">
        <v>39</v>
      </c>
      <c r="D21">
        <v>9370</v>
      </c>
      <c r="E21" t="s">
        <v>28</v>
      </c>
      <c r="I21" s="3"/>
    </row>
    <row r="23" spans="2:9" x14ac:dyDescent="0.3">
      <c r="B23">
        <v>13</v>
      </c>
      <c r="C23">
        <v>43</v>
      </c>
      <c r="D23">
        <v>3148</v>
      </c>
      <c r="E23" t="s">
        <v>28</v>
      </c>
      <c r="G23">
        <f>SUM(D23:D25)</f>
        <v>7417</v>
      </c>
      <c r="H23">
        <f>SUM(G23/G45)</f>
        <v>3.6042559084867908E-3</v>
      </c>
      <c r="I23" s="3" t="s">
        <v>38</v>
      </c>
    </row>
    <row r="24" spans="2:9" x14ac:dyDescent="0.3">
      <c r="B24">
        <v>14</v>
      </c>
      <c r="C24">
        <v>46</v>
      </c>
      <c r="D24">
        <v>2844</v>
      </c>
      <c r="E24" t="s">
        <v>28</v>
      </c>
      <c r="I24" s="3"/>
    </row>
    <row r="25" spans="2:9" x14ac:dyDescent="0.3">
      <c r="B25">
        <v>15</v>
      </c>
      <c r="C25">
        <v>49</v>
      </c>
      <c r="D25">
        <v>1425</v>
      </c>
      <c r="E25" t="s">
        <v>28</v>
      </c>
      <c r="I25" s="3"/>
    </row>
    <row r="27" spans="2:9" x14ac:dyDescent="0.3">
      <c r="B27">
        <v>16</v>
      </c>
      <c r="C27">
        <v>52</v>
      </c>
      <c r="D27">
        <v>536</v>
      </c>
      <c r="E27" t="s">
        <v>28</v>
      </c>
      <c r="G27">
        <f>SUM(D27:D29)</f>
        <v>63795</v>
      </c>
      <c r="H27">
        <f>SUM(G27/G45)</f>
        <v>3.1000877131173631E-2</v>
      </c>
      <c r="I27" s="3" t="s">
        <v>39</v>
      </c>
    </row>
    <row r="28" spans="2:9" x14ac:dyDescent="0.3">
      <c r="B28">
        <v>17</v>
      </c>
      <c r="C28">
        <v>56</v>
      </c>
      <c r="D28">
        <v>2038</v>
      </c>
      <c r="E28" t="s">
        <v>28</v>
      </c>
      <c r="I28" s="3"/>
    </row>
    <row r="29" spans="2:9" x14ac:dyDescent="0.3">
      <c r="B29">
        <v>18</v>
      </c>
      <c r="C29">
        <v>59</v>
      </c>
      <c r="D29">
        <v>61221</v>
      </c>
      <c r="E29" t="s">
        <v>28</v>
      </c>
      <c r="I29" s="3"/>
    </row>
    <row r="31" spans="2:9" x14ac:dyDescent="0.3">
      <c r="B31">
        <v>19</v>
      </c>
      <c r="C31">
        <v>62</v>
      </c>
      <c r="D31">
        <v>137280</v>
      </c>
      <c r="E31" t="s">
        <v>28</v>
      </c>
      <c r="G31">
        <f>SUM(D31:D33)</f>
        <v>142669</v>
      </c>
      <c r="H31">
        <f>SUM(G31/G45)</f>
        <v>6.9329322665215312E-2</v>
      </c>
      <c r="I31" s="3" t="s">
        <v>40</v>
      </c>
    </row>
    <row r="32" spans="2:9" x14ac:dyDescent="0.3">
      <c r="B32">
        <v>20</v>
      </c>
      <c r="C32">
        <v>66</v>
      </c>
      <c r="D32">
        <v>4309</v>
      </c>
      <c r="E32" t="s">
        <v>28</v>
      </c>
      <c r="I32" s="3"/>
    </row>
    <row r="33" spans="2:11" x14ac:dyDescent="0.3">
      <c r="B33">
        <v>21</v>
      </c>
      <c r="C33">
        <v>69</v>
      </c>
      <c r="D33">
        <v>1080</v>
      </c>
      <c r="E33" t="s">
        <v>28</v>
      </c>
      <c r="I33" s="3"/>
    </row>
    <row r="35" spans="2:11" x14ac:dyDescent="0.3">
      <c r="B35">
        <v>22</v>
      </c>
      <c r="C35">
        <v>77</v>
      </c>
      <c r="D35">
        <v>2997</v>
      </c>
      <c r="E35" t="s">
        <v>29</v>
      </c>
      <c r="G35">
        <v>2997</v>
      </c>
      <c r="H35">
        <f>SUM(G35/G45)</f>
        <v>1.4563779099008914E-3</v>
      </c>
      <c r="I35" s="4" t="s">
        <v>41</v>
      </c>
      <c r="K35" s="3">
        <f>SUM(H35,H37,H39,H41,H43)</f>
        <v>3.1973739518768425E-2</v>
      </c>
    </row>
    <row r="36" spans="2:11" x14ac:dyDescent="0.3">
      <c r="K36" s="3"/>
    </row>
    <row r="37" spans="2:11" x14ac:dyDescent="0.3">
      <c r="B37">
        <v>23</v>
      </c>
      <c r="C37">
        <v>102</v>
      </c>
      <c r="D37">
        <v>43366</v>
      </c>
      <c r="E37" t="s">
        <v>30</v>
      </c>
      <c r="G37">
        <v>43366</v>
      </c>
      <c r="H37">
        <f>SUM(G37/G45)</f>
        <v>2.1073501648569255E-2</v>
      </c>
      <c r="I37" s="4" t="s">
        <v>42</v>
      </c>
      <c r="K37" s="3"/>
    </row>
    <row r="38" spans="2:11" x14ac:dyDescent="0.3">
      <c r="K38" s="3"/>
    </row>
    <row r="39" spans="2:11" x14ac:dyDescent="0.3">
      <c r="B39">
        <v>24</v>
      </c>
      <c r="C39">
        <v>144</v>
      </c>
      <c r="D39">
        <v>3941</v>
      </c>
      <c r="E39" t="s">
        <v>31</v>
      </c>
      <c r="G39">
        <v>3941</v>
      </c>
      <c r="H39">
        <f>SUM(G39/G45)</f>
        <v>1.9151102245310021E-3</v>
      </c>
      <c r="I39" s="4" t="s">
        <v>43</v>
      </c>
      <c r="K39" s="3"/>
    </row>
    <row r="40" spans="2:11" x14ac:dyDescent="0.3">
      <c r="K40" s="3"/>
    </row>
    <row r="41" spans="2:11" x14ac:dyDescent="0.3">
      <c r="B41">
        <v>25</v>
      </c>
      <c r="C41">
        <v>210</v>
      </c>
      <c r="D41">
        <v>8850</v>
      </c>
      <c r="E41" t="s">
        <v>32</v>
      </c>
      <c r="G41">
        <v>8850</v>
      </c>
      <c r="H41">
        <f>SUM(G41/G45)</f>
        <v>4.3006154496572869E-3</v>
      </c>
      <c r="I41" s="4" t="s">
        <v>44</v>
      </c>
      <c r="K41" s="3"/>
    </row>
    <row r="42" spans="2:11" x14ac:dyDescent="0.3">
      <c r="K42" s="3"/>
    </row>
    <row r="43" spans="2:11" x14ac:dyDescent="0.3">
      <c r="B43">
        <v>26</v>
      </c>
      <c r="C43">
        <v>263</v>
      </c>
      <c r="D43">
        <v>6643</v>
      </c>
      <c r="E43" t="s">
        <v>33</v>
      </c>
      <c r="G43">
        <v>6643</v>
      </c>
      <c r="H43">
        <f>SUM(G43/G45)</f>
        <v>3.2281342861099839E-3</v>
      </c>
      <c r="I43" s="4" t="s">
        <v>45</v>
      </c>
      <c r="K43" s="3"/>
    </row>
    <row r="45" spans="2:11" x14ac:dyDescent="0.3">
      <c r="D45">
        <f>SUM(D7:D44)</f>
        <v>2057845</v>
      </c>
      <c r="G45">
        <f>SUM(G7:G44)</f>
        <v>2057845</v>
      </c>
      <c r="H45">
        <f>SUM(H7:H43)</f>
        <v>1</v>
      </c>
      <c r="I45" s="4"/>
    </row>
    <row r="46" spans="2:11" x14ac:dyDescent="0.3">
      <c r="H46" t="s">
        <v>28</v>
      </c>
    </row>
  </sheetData>
  <mergeCells count="7">
    <mergeCell ref="K35:K43"/>
    <mergeCell ref="I8:I10"/>
    <mergeCell ref="I12:I14"/>
    <mergeCell ref="I16:I21"/>
    <mergeCell ref="I23:I25"/>
    <mergeCell ref="I27:I29"/>
    <mergeCell ref="I31:I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CBH_UNION</vt:lpstr>
      <vt:lpstr>Sheet3</vt:lpstr>
    </vt:vector>
  </TitlesOfParts>
  <Company>Wallowa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2016-03-21T17:28:23Z</dcterms:created>
  <dcterms:modified xsi:type="dcterms:W3CDTF">2016-03-29T20:48:08Z</dcterms:modified>
</cp:coreProperties>
</file>